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Karen Work\SANCERT\COMPLIANCE\27001\"/>
    </mc:Choice>
  </mc:AlternateContent>
  <xr:revisionPtr revIDLastSave="0" documentId="13_ncr:1_{332D3C08-EE40-4D77-AFB4-E8BEE8C9E67C}" xr6:coauthVersionLast="47" xr6:coauthVersionMax="47" xr10:uidLastSave="{00000000-0000-0000-0000-000000000000}"/>
  <bookViews>
    <workbookView xWindow="-108" yWindow="-108" windowWidth="23256" windowHeight="12456" tabRatio="326" xr2:uid="{63104293-E395-47FA-BF6E-1BE0AEF4FE48}"/>
  </bookViews>
  <sheets>
    <sheet name="CHECKLIST" sheetId="2" r:id="rId1"/>
    <sheet name="SAMPLE PER DEP" sheetId="3" r:id="rId2"/>
  </sheets>
  <definedNames>
    <definedName name="_xlnm.Print_Area" localSheetId="0">CHECKLIST!$A$1:$J$202</definedName>
    <definedName name="_xlnm.Print_Titles" localSheetId="0">CHECKLIST!$1:$6</definedName>
    <definedName name="_xlnm.Print_Titles" localSheetId="1">'SAMPLE PER DEP'!$2:$3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2" l="1"/>
  <c r="H85" i="2"/>
  <c r="H140" i="2"/>
  <c r="H139" i="2"/>
  <c r="H138" i="2"/>
  <c r="J138" i="2" s="1"/>
  <c r="H108" i="2"/>
  <c r="H107" i="2"/>
  <c r="J107" i="2" s="1"/>
  <c r="J108" i="2" l="1"/>
  <c r="J139" i="2"/>
  <c r="H84" i="2"/>
  <c r="J84" i="2" s="1"/>
  <c r="H83" i="2"/>
  <c r="J83" i="2" s="1"/>
  <c r="H9" i="2"/>
  <c r="H8" i="2"/>
  <c r="H7" i="2"/>
  <c r="J7" i="2" s="1"/>
  <c r="J8" i="2" l="1"/>
  <c r="F2" i="2" s="1"/>
</calcChain>
</file>

<file path=xl/sharedStrings.xml><?xml version="1.0" encoding="utf-8"?>
<sst xmlns="http://schemas.openxmlformats.org/spreadsheetml/2006/main" count="478" uniqueCount="234">
  <si>
    <t xml:space="preserve"> </t>
  </si>
  <si>
    <t>Yes/No</t>
  </si>
  <si>
    <t>Yes</t>
  </si>
  <si>
    <t>No</t>
  </si>
  <si>
    <t>Compliant</t>
  </si>
  <si>
    <t>Compliance Status</t>
  </si>
  <si>
    <t>Document Reference Numbers</t>
  </si>
  <si>
    <t>Human Resources</t>
  </si>
  <si>
    <t>Processing activities mapped</t>
  </si>
  <si>
    <t>Data retention policy</t>
  </si>
  <si>
    <t>Requirement</t>
  </si>
  <si>
    <t xml:space="preserve">Department </t>
  </si>
  <si>
    <t>SAMPLE GUIDELINE PER DEPARTMENT</t>
  </si>
  <si>
    <t>N/A</t>
  </si>
  <si>
    <t xml:space="preserve">Per statutory regulations - see sharepoint </t>
  </si>
  <si>
    <t>Action Required / Taken</t>
  </si>
  <si>
    <t>Yes- process PPP-OOO-YYT</t>
  </si>
  <si>
    <r>
      <rPr>
        <b/>
        <i/>
        <sz val="11"/>
        <color theme="1"/>
        <rFont val="Calibri"/>
        <family val="2"/>
      </rPr>
      <t xml:space="preserve">2) </t>
    </r>
    <r>
      <rPr>
        <i/>
        <sz val="11"/>
        <color theme="1"/>
        <rFont val="Calibri"/>
        <family val="2"/>
      </rPr>
      <t xml:space="preserve">Complete column </t>
    </r>
    <r>
      <rPr>
        <b/>
        <i/>
        <sz val="11"/>
        <color theme="1"/>
        <rFont val="Calibri"/>
        <family val="2"/>
      </rPr>
      <t>D</t>
    </r>
    <r>
      <rPr>
        <i/>
        <sz val="11"/>
        <color theme="1"/>
        <rFont val="Calibri"/>
        <family val="2"/>
      </rPr>
      <t xml:space="preserve"> with a narration of the action which has been taken or the required task still to be carried out</t>
    </r>
  </si>
  <si>
    <t>Do security policies exist?</t>
  </si>
  <si>
    <t>Is access to systems dependent on employees being familiar with such policies?</t>
  </si>
  <si>
    <t>Are policies properly communicated to employees?</t>
  </si>
  <si>
    <t>Are security policies subject to review?</t>
  </si>
  <si>
    <t>Are the reviews conducted at regular intervals?</t>
  </si>
  <si>
    <t>Are duties and areas of responsibility separated, in order to reduce opportunities for unauthorized modification or misuse of information, or services?</t>
  </si>
  <si>
    <t>Do relevant individuals within the organisation maintain active membership in relevant special interest groups?</t>
  </si>
  <si>
    <t>Does a mobile device policy exist?</t>
  </si>
  <si>
    <t>Does the policy have management approval?</t>
  </si>
  <si>
    <t>Does this have management approval?</t>
  </si>
  <si>
    <t>Are background verification checks carried out on all new candidates for employment?</t>
  </si>
  <si>
    <t>Are these checks approved by appropriate management authority?</t>
  </si>
  <si>
    <t>Are the level of checks required supported by business risk assessments?</t>
  </si>
  <si>
    <t>Are all employees, contractors and third-party users asked to sign confidentiality and non-disclosure agreements?</t>
  </si>
  <si>
    <t>Do employment / service contracts specifically cover the need to protect business information?</t>
  </si>
  <si>
    <t>Does management behaviour and policy drive, and encourage, all employees, contractors and 3rd party users to apply security in accordance with established policies and procedures?</t>
  </si>
  <si>
    <t>Do all employees, contractors and 3rd party users undergo regular security awareness training appropriate to their role and function within the organisation?</t>
  </si>
  <si>
    <t>Is there a formal disciplinary process which allows the organisation to take action against employees who have committed an information security breach?</t>
  </si>
  <si>
    <t>Is there a documented process for terminating employment duties?</t>
  </si>
  <si>
    <t>Are users made aware of this policy prior to use?</t>
  </si>
  <si>
    <t>Is there a process in place to ensure all employees and external users return the organisation's assets on termination of their employment, contract or agreement?</t>
  </si>
  <si>
    <t>Is there a policy governing removable media?</t>
  </si>
  <si>
    <t>Is there a process covering how removable media is managed?</t>
  </si>
  <si>
    <t>Are the policy and process(es) communicated to all employees using removable media?</t>
  </si>
  <si>
    <t>Is there a formal procedure governing how removable media is disposed?</t>
  </si>
  <si>
    <t>Is there a documented access control policy?</t>
  </si>
  <si>
    <t>Is the policy communicated appropriately?</t>
  </si>
  <si>
    <t>Is there a formal user access registration process in place?</t>
  </si>
  <si>
    <t>Are privileged access accounts separately managed and controlled?</t>
  </si>
  <si>
    <t>Is there a formal management process in place to control allocation of secret authentication information?</t>
  </si>
  <si>
    <t>Is there a process to ensure user access rights are removed on termination of employment or contract, or adjusted upon change of role?</t>
  </si>
  <si>
    <t>Is this communicated to all users?</t>
  </si>
  <si>
    <t>Are password systems interactive?</t>
  </si>
  <si>
    <t>Are complex passwords required?</t>
  </si>
  <si>
    <t>Do organisational policies govern how information is transferred?</t>
  </si>
  <si>
    <t>Are procedures for how data should be transferred made available to all employees?</t>
  </si>
  <si>
    <t>Are relevant technical controls in place to prevent non-authorised forms of data transfer?</t>
  </si>
  <si>
    <t>Do contracts with external parties and agreements within the organisation detail the requirements for securing business information in transfer?</t>
  </si>
  <si>
    <t>Do security policies cover the use of information transfer while using electronic messaging systems?</t>
  </si>
  <si>
    <t>Are information security requirements specified when new systems are introduced?</t>
  </si>
  <si>
    <t>When systems are being enhanced or upgraded, are security requirements specified and addressed?</t>
  </si>
  <si>
    <t>Is information security included in contracts established with suppliers and service providers?</t>
  </si>
  <si>
    <t>Is there an organisation-wide risk management approach to supplier relationships?</t>
  </si>
  <si>
    <t>Are suppliers provided with documented security requirements?</t>
  </si>
  <si>
    <t>Is supplier access to information assets &amp; infrastructure controlled and monitored?</t>
  </si>
  <si>
    <t>Do supplier agreements include requirements to address information security within the service &amp; product supply chain?</t>
  </si>
  <si>
    <t>Are suppliers subject to regular review and audit?</t>
  </si>
  <si>
    <t>Are changes to the provision of services subject to a management process which includes security &amp; risk assessment?</t>
  </si>
  <si>
    <t>Non compliant</t>
  </si>
  <si>
    <r>
      <rPr>
        <b/>
        <i/>
        <sz val="11"/>
        <color theme="1"/>
        <rFont val="Calibri"/>
        <family val="2"/>
      </rPr>
      <t>3)</t>
    </r>
    <r>
      <rPr>
        <i/>
        <sz val="11"/>
        <color theme="1"/>
        <rFont val="Calibri"/>
        <family val="2"/>
      </rPr>
      <t xml:space="preserve"> Complete column </t>
    </r>
    <r>
      <rPr>
        <b/>
        <i/>
        <sz val="11"/>
        <color theme="1"/>
        <rFont val="Calibri"/>
        <family val="2"/>
      </rPr>
      <t>E</t>
    </r>
    <r>
      <rPr>
        <i/>
        <sz val="11"/>
        <color theme="1"/>
        <rFont val="Calibri"/>
        <family val="2"/>
      </rPr>
      <t xml:space="preserve"> with any company procedure, process, or policy number to be referred to at a later stage</t>
    </r>
  </si>
  <si>
    <r>
      <rPr>
        <b/>
        <i/>
        <sz val="11"/>
        <color theme="1"/>
        <rFont val="Calibri"/>
        <family val="2"/>
      </rPr>
      <t xml:space="preserve">1) </t>
    </r>
    <r>
      <rPr>
        <i/>
        <sz val="11"/>
        <color theme="1"/>
        <rFont val="Calibri"/>
        <family val="2"/>
      </rPr>
      <t xml:space="preserve">Complete column </t>
    </r>
    <r>
      <rPr>
        <b/>
        <i/>
        <sz val="11"/>
        <color theme="1"/>
        <rFont val="Calibri"/>
        <family val="2"/>
      </rPr>
      <t>C</t>
    </r>
    <r>
      <rPr>
        <i/>
        <sz val="11"/>
        <color theme="1"/>
        <rFont val="Calibri"/>
        <family val="2"/>
      </rPr>
      <t>, for each question, by selecting the correct answer from the dropdown menu - Yes - No - N/A - The N/A selection will be added to the Yes compliance.</t>
    </r>
  </si>
  <si>
    <t>Section in company  manual</t>
  </si>
  <si>
    <t>PPP-302</t>
  </si>
  <si>
    <t>Operations</t>
  </si>
  <si>
    <t>Clean Desk Policy</t>
  </si>
  <si>
    <t>F-250</t>
  </si>
  <si>
    <t>F-362</t>
  </si>
  <si>
    <t>Yes - policy    P-029</t>
  </si>
  <si>
    <t>Yes - policy    P-082</t>
  </si>
  <si>
    <t>Onboarding Policy</t>
  </si>
  <si>
    <t>Offboarding Policy</t>
  </si>
  <si>
    <t>Onboarding Checklist</t>
  </si>
  <si>
    <t>Offboarding Checklist</t>
  </si>
  <si>
    <t>Yes - policy    P-567</t>
  </si>
  <si>
    <t>PPP-568</t>
  </si>
  <si>
    <t>Disaster Recovery Procedure</t>
  </si>
  <si>
    <t>PR-360</t>
  </si>
  <si>
    <t>5 years after termination</t>
  </si>
  <si>
    <t>PPP-148</t>
  </si>
  <si>
    <t>INSERT COMPANY NAME HERE</t>
  </si>
  <si>
    <t>Overall Compliance Calculation</t>
  </si>
  <si>
    <t>All calculations are automatic. Complete only columns C, D and E. If any rows or columns are added or deleted, the calculations will be inaccurate.</t>
  </si>
  <si>
    <t xml:space="preserve">ISO/IEC 27001:2022 COMPLIANCE </t>
  </si>
  <si>
    <t>6: People Controls</t>
  </si>
  <si>
    <t>5: Organisational Controls</t>
  </si>
  <si>
    <t>7: Physical Controls</t>
  </si>
  <si>
    <t>8: Technological Controls</t>
  </si>
  <si>
    <t xml:space="preserve"> Are reviews conducted when circumstances change?</t>
  </si>
  <si>
    <t>Are responsibilities for the protection of individual assets, and for carrying out specific security processes, clearly identified and defined and communicated to the relevant parties?</t>
  </si>
  <si>
    <t xml:space="preserve">Are managers (of all levels) engaged in driving security within the business?      </t>
  </si>
  <si>
    <t>Has the organisation established and maintained contact with relevant authorities?</t>
  </si>
  <si>
    <t>Have physical protection measures to prevent natural disasters, malicious attack or accidents been designed?</t>
  </si>
  <si>
    <t xml:space="preserve">Do all projects go through some form of information security assessment?    </t>
  </si>
  <si>
    <t xml:space="preserve">Is there an inventory of all assets associated with information and information processing facilities? Is the inventory accurate and kept up to date?    </t>
  </si>
  <si>
    <t xml:space="preserve">All information assets must have a clearly defined owner who is aware of their responsibilities.    </t>
  </si>
  <si>
    <t>Is there a process controlling how assets are removed from site? Is this process enforced?</t>
  </si>
  <si>
    <t>Is there an acceptable use policy for each class/type of information asset?</t>
  </si>
  <si>
    <t>Is there a process where information has been classified according to the information security needs, based on confidentiality, integrity, availability and relevant interested party requirements?</t>
  </si>
  <si>
    <t>Has procedures for information labelling been developed and implemented in accordance with the information classification scheme adopted by the organisation?</t>
  </si>
  <si>
    <t>How is the full life cycle of identities managed?</t>
  </si>
  <si>
    <t xml:space="preserve">Is there a policy document covering the organisations practices in how secret authentication information must be handled? </t>
  </si>
  <si>
    <t>Is there a process for asset owners to review access rights to their assets on a regular basis? Is this review process verified?</t>
  </si>
  <si>
    <t>Has processes for acquisition, use, management and exit from cloud services been established in accordance with the organisation’s information security requirements?</t>
  </si>
  <si>
    <t>Are management responsibilities clearly identified and documented in the incident management processes?</t>
  </si>
  <si>
    <t>Is there an incident response process which reflects the classification and severity of information security incidents?</t>
  </si>
  <si>
    <t>Is there a process to ensure information security events are properly assessed and classified?</t>
  </si>
  <si>
    <t>Is there a process or framework which allows the organisation to learn from information security incidents and reduce the impact / probability of future events?</t>
  </si>
  <si>
    <t>In the event of an information security incident is relevant data collected in a manner which allows it to be used as evidence?</t>
  </si>
  <si>
    <t>Is information security included in the organisation's continuity plans?</t>
  </si>
  <si>
    <t>Does the organisation's information security function have documented, implemented and maintained processes to maintain continuity of service during an adverse situation?</t>
  </si>
  <si>
    <t>Has the organisation identified and documented all relevant legislative, regulatory, or contractual requirements related to security?</t>
  </si>
  <si>
    <t>Is compliance documented?</t>
  </si>
  <si>
    <t>Is there a procedure documenting the legal elements and enforcement within the workplace.</t>
  </si>
  <si>
    <t>Does the organisation regularly conduct technical compliance reviews of its information systems?</t>
  </si>
  <si>
    <t>Does the organisation keep a record of all intellectual property rights and use of proprietary software products?</t>
  </si>
  <si>
    <t xml:space="preserve"> Does the organisation monitor for the use of unlicensed software?</t>
  </si>
  <si>
    <t>Are records protected from loss, destruction, falsification and unauthorised access or release in accordance with legislative, regulatory, contractual, and business requirements?</t>
  </si>
  <si>
    <t>Is personal data identified and appropriately classified?</t>
  </si>
  <si>
    <t>Is personal data protected in accordance with relevant legislation?</t>
  </si>
  <si>
    <t>Is the organisations approach to managing information security subject to regular independent review?</t>
  </si>
  <si>
    <t>Is the implementation of security controls subject to regular independent review?</t>
  </si>
  <si>
    <t>Does the organisation instruct managers to regularly review compliance with policy and procedures within their area of responsibility?</t>
  </si>
  <si>
    <t>Are records of these reviews maintained?</t>
  </si>
  <si>
    <t>Are operating procedures well documented?</t>
  </si>
  <si>
    <t>Are the procedures made available to all users who need them?</t>
  </si>
  <si>
    <t>Are the checks compliant with relevant laws, regulations, and ethics?</t>
  </si>
  <si>
    <t xml:space="preserve"> Is this communicated to all employees?</t>
  </si>
  <si>
    <t xml:space="preserve"> Is the organisation able to enforce compliance?</t>
  </si>
  <si>
    <t>Do employees, contractors and agents sign confidentiality or non-disclosure agreements?</t>
  </si>
  <si>
    <t>Are these agreements subject to regular review?</t>
  </si>
  <si>
    <t>Are records of the agreements maintained?</t>
  </si>
  <si>
    <t>Are teleworkers given the advice and equipment to protect their assets?</t>
  </si>
  <si>
    <t>Is there a process for timely reporting of information security events?</t>
  </si>
  <si>
    <t>Is there a process for reviewing and acting on reported information security events?</t>
  </si>
  <si>
    <t>Is there a process for reporting of identified information security weaknesses?</t>
  </si>
  <si>
    <t xml:space="preserve">Is this process widely communicated? </t>
  </si>
  <si>
    <t xml:space="preserve"> Is there a process for reviewing and addressing reports in a timely manner?</t>
  </si>
  <si>
    <t>Is there a designated security perimeter?</t>
  </si>
  <si>
    <t xml:space="preserve">Do secure areas have suitable entry control systems to ensure only authorised personnel have access? </t>
  </si>
  <si>
    <t>Are there separate delivery / loading areas?</t>
  </si>
  <si>
    <t>Is access from loading areas isolated from information processing facilities?</t>
  </si>
  <si>
    <t>Have offices, rooms and facilities been designed and configured with security in mind?</t>
  </si>
  <si>
    <t>Do processes for maintaining the security (e.g. Locking up, clear desks etc.) exist?</t>
  </si>
  <si>
    <t>Are sensitive or critical information areas segregated and appropriately controlled?</t>
  </si>
  <si>
    <t>Have physical protection measures to prevent natural disasters, malicious attack or accidents been designed in?</t>
  </si>
  <si>
    <t>Do secure areas exist?</t>
  </si>
  <si>
    <t>Where they do exist, do secure areas have suitable policies and processes?</t>
  </si>
  <si>
    <t>Are the policies and processes enforced and monitored?</t>
  </si>
  <si>
    <t>Is there a clear desk / clear screen policy? (no mobiles, lock pc)</t>
  </si>
  <si>
    <t>Is this well enforced?</t>
  </si>
  <si>
    <t xml:space="preserve">Are environmental hazards identified and considered when equipment locations are selected? </t>
  </si>
  <si>
    <t>Are the risks from unauthorised access/passers-by considered when siting equipment?</t>
  </si>
  <si>
    <t>Is there a policy covering security of assets off-site?</t>
  </si>
  <si>
    <t>Is this policy widely communicated?</t>
  </si>
  <si>
    <t xml:space="preserve"> Is there a UPS system or back-up generator?</t>
  </si>
  <si>
    <t>Have these been tested within an appropriate timescale?</t>
  </si>
  <si>
    <t>Is there a UPS system or back-up generator?</t>
  </si>
  <si>
    <t>Is there a rigorous equipment maintenance schedule?</t>
  </si>
  <si>
    <t>Is there a policy covering how information assets may be reused?</t>
  </si>
  <si>
    <t>Where data is wiped, is this properly verified before reuse/disposal?</t>
  </si>
  <si>
    <t xml:space="preserve">How is information stored on, processed by or accessible via user end point devices protected? </t>
  </si>
  <si>
    <t>Does the policy document and address additional risks from using mobile devices (e.g., Theft of asset, use of open wireless hotspots etc.)</t>
  </si>
  <si>
    <t>Is access to information and application system functions restricted in line with the access control policy?</t>
  </si>
  <si>
    <t>Is access to the source code of the Access Control System protected?</t>
  </si>
  <si>
    <t>Where the access control policy requires it, is access controlled by a secure log-on procedure?</t>
  </si>
  <si>
    <t>Is there a capacity management process in place?</t>
  </si>
  <si>
    <t>Are processes to detect malware in place?</t>
  </si>
  <si>
    <t>Are processes to prevent malware spreading in place?</t>
  </si>
  <si>
    <t>Does the organisation have a process and capacity to recover from a malware infection?</t>
  </si>
  <si>
    <t>Does the organisation have access to updated and timely information on technical vulnerabilities?</t>
  </si>
  <si>
    <t>Is there a process to risk assess and react to any new vulnerabilities as they are discovered?</t>
  </si>
  <si>
    <t>Have processes been documented for configurations, including security configurations, of hardware, software, services, and networks?</t>
  </si>
  <si>
    <t>Have these processes been implemented, monitored and reviewed?</t>
  </si>
  <si>
    <t>Has information stored in information systems, devices or in any other storage media been deleted when no longer required?</t>
  </si>
  <si>
    <t>How is this controlled?</t>
  </si>
  <si>
    <t>Has data masking been used in accordance with the organisation’s topic-specific policy on access control and other related topic-specific policies, and business requirements, taking applicable legislation into consideration?</t>
  </si>
  <si>
    <t>Have data leakage prevention measures been applied to systems, networks and any other devices that process, store, or transmit sensitive information?</t>
  </si>
  <si>
    <t>How is this done, monitored, and controlled?</t>
  </si>
  <si>
    <t xml:space="preserve">Is there an agreed backup policy? </t>
  </si>
  <si>
    <t xml:space="preserve">Does the organisation's backup policy comply with relevant legal frameworks? </t>
  </si>
  <si>
    <t>Are backups made in accordance with the policy?</t>
  </si>
  <si>
    <t>Are backups tested?</t>
  </si>
  <si>
    <t>Do information processing facilities have sufficient redundancy to meet the organisations availability requirements?</t>
  </si>
  <si>
    <t>Are appropriate event logs maintained and regularly reviewed?</t>
  </si>
  <si>
    <t>Are logging facilities protected against tampering and unauthorised access?</t>
  </si>
  <si>
    <t>Are sysadmin / sysop logs maintained, protected and regularly reviewed?</t>
  </si>
  <si>
    <t>Are all clocks within the organisation synchronised?</t>
  </si>
  <si>
    <t>Is the use of utility programs that can be capable of overriding system and application controls restricted and tightly controlled?</t>
  </si>
  <si>
    <t>How is this monitored?</t>
  </si>
  <si>
    <t>Is there a process in place to control the installation of software onto operational systems?</t>
  </si>
  <si>
    <t>Software licensing management policy?</t>
  </si>
  <si>
    <t>Are there processes in place to restrict how users install software?</t>
  </si>
  <si>
    <t>Is there a network management process in place?</t>
  </si>
  <si>
    <t>Are controls in place to ensure users only have access to the network resources they have been specially authorised to use and are required for their duties?</t>
  </si>
  <si>
    <t>Is security mandated in agreements and contracts with service providers (in-house and outsourced).</t>
  </si>
  <si>
    <t>Are security-related SLAs mandated?</t>
  </si>
  <si>
    <t>Does the network topology enforce segregation of networks for different tasks?</t>
  </si>
  <si>
    <t>How is access to external websites managed to reduce exposure to malicious content?</t>
  </si>
  <si>
    <t>Is there a policy on the use of cryptographic controls?</t>
  </si>
  <si>
    <t>Is there a policy governing the whole lifecycle of cryptographic keys?</t>
  </si>
  <si>
    <t>Are cryptographic controls protected in accordance with all relevant agreements, legislation, and regulations?</t>
  </si>
  <si>
    <t>Has a secure development environment been established?</t>
  </si>
  <si>
    <t>Do all projects utilise the secure development environment appropriately during the system development lifecycle?</t>
  </si>
  <si>
    <t>Does the organisation develop software or systems?  If so, are there policies mandating the implementation and assessment of security controls?</t>
  </si>
  <si>
    <t xml:space="preserve">Do applications which send information over public networks appropriately protect the information against fraudulent activity, contract dispute, unauthorised discloser and unauthorised modification? </t>
  </si>
  <si>
    <t>Are controls in place to prevent incomplete transmission, misrouting, unauthorised message alteration, unauthorized disclosure, unauthorised message duplication or replay attacks?</t>
  </si>
  <si>
    <t>Does the organisation have documented principles on how systems must be engineered to ensure security?</t>
  </si>
  <si>
    <t>How is this done?</t>
  </si>
  <si>
    <t xml:space="preserve"> Have secure coding principles been applied to software development?</t>
  </si>
  <si>
    <t>Where development has been outsourced is this supervised?</t>
  </si>
  <si>
    <t>Is externally developed code subject to a security review before deployment?</t>
  </si>
  <si>
    <t>Does the organisation enforce segregation of development, test and operational environments?</t>
  </si>
  <si>
    <t>Is there a formal change control process?</t>
  </si>
  <si>
    <t>Is there a process to ensure a technical review is carried out when operating platforms are changed?</t>
  </si>
  <si>
    <t>Is there a policy in place that mandates when and how software packages can be changed or modified?</t>
  </si>
  <si>
    <t>Is there a process for selecting test data?</t>
  </si>
  <si>
    <t>Is test data suitably protected?</t>
  </si>
  <si>
    <t>Are IS Systems subject to audit?</t>
  </si>
  <si>
    <t>Does the audit process ensure business disruption is minimised?</t>
  </si>
  <si>
    <t>Is access to these areas controlled?</t>
  </si>
  <si>
    <t>Are continuity plans validated and verified at regular intervals?</t>
  </si>
  <si>
    <t>Does the organisation's information security function have documented, implemented, and maintained processes to maintain continuity of service during an adverse situation?</t>
  </si>
  <si>
    <t>Is there a policy for remote working? Is there a set process for remote workers to get access?</t>
  </si>
  <si>
    <t xml:space="preserve">Where systems or applications are developed, are they security tested as part of the development process?
</t>
  </si>
  <si>
    <t>Is there an established process to accept new systems / applications, or upgrades, into production use?</t>
  </si>
  <si>
    <t>Is there a formal user access provisioning process in place to assign access rights for all user types and services?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</si>
</sst>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7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4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4" fillId="4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top" wrapText="1"/>
    </xf>
    <xf numFmtId="2" fontId="1" fillId="0" borderId="12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0" fontId="5" fillId="4" borderId="0" xfId="1" applyNumberFormat="1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left" vertical="top" wrapText="1"/>
    </xf>
    <xf numFmtId="0" fontId="16" fillId="3" borderId="20" xfId="0" applyFont="1" applyFill="1" applyBorder="1" applyAlignment="1">
      <alignment horizontal="left" vertical="top" wrapText="1"/>
    </xf>
    <xf numFmtId="0" fontId="16" fillId="3" borderId="21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6" fillId="3" borderId="1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D37"/>
      <color rgb="FF0099FF"/>
      <color rgb="FFFD6E41"/>
      <color rgb="FFE78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5AA-4529-A87F-90D92CFB0D0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AA-4529-A87F-90D92CFB0D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CHECKLIST!$I$7:$I$8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CHECKLIST!$J$7:$J$8</c:f>
              <c:numCache>
                <c:formatCode>General</c:formatCode>
                <c:ptCount val="2"/>
                <c:pt idx="0">
                  <c:v>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440-A752-CBB4D6E780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735-4FB8-8E43-DC737E007C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735-4FB8-8E43-DC737E007C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CHECKLIST!$I$83:$I$84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CHECKLIST!$J$83:$J$84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5-4FB8-8E43-DC737E007C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34-431B-BA3D-E74C76840B7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34-431B-BA3D-E74C76840B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CHECKLIST!$I$107:$I$108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CHECKLIST!$J$107:$J$108</c:f>
              <c:numCache>
                <c:formatCode>General</c:formatCode>
                <c:ptCount val="2"/>
                <c:pt idx="0">
                  <c:v>29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4-431B-BA3D-E74C76840B7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1-4213-B93D-2451F658A2D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1-4213-B93D-2451F658A2D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CHECKLIST!$I$138:$I$139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CHECKLIST!$J$138:$J$139</c:f>
              <c:numCache>
                <c:formatCode>General</c:formatCode>
                <c:ptCount val="2"/>
                <c:pt idx="0">
                  <c:v>64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E1-4213-B93D-2451F658A2D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66241</xdr:colOff>
      <xdr:row>7</xdr:row>
      <xdr:rowOff>194095</xdr:rowOff>
    </xdr:from>
    <xdr:to>
      <xdr:col>5</xdr:col>
      <xdr:colOff>2465716</xdr:colOff>
      <xdr:row>11</xdr:row>
      <xdr:rowOff>208472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0C32FC4-9559-41EA-94AC-02EAF692D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48737</xdr:colOff>
      <xdr:row>83</xdr:row>
      <xdr:rowOff>133350</xdr:rowOff>
    </xdr:from>
    <xdr:to>
      <xdr:col>5</xdr:col>
      <xdr:colOff>2449937</xdr:colOff>
      <xdr:row>87</xdr:row>
      <xdr:rowOff>146550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BCF8D18-3E9D-497D-9861-BC0E77D31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59306</xdr:colOff>
      <xdr:row>107</xdr:row>
      <xdr:rowOff>152398</xdr:rowOff>
    </xdr:from>
    <xdr:to>
      <xdr:col>5</xdr:col>
      <xdr:colOff>2460506</xdr:colOff>
      <xdr:row>111</xdr:row>
      <xdr:rowOff>165598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C1BE17B-18BE-441E-A68E-10BBFB07A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34351</xdr:colOff>
      <xdr:row>138</xdr:row>
      <xdr:rowOff>121492</xdr:rowOff>
    </xdr:from>
    <xdr:to>
      <xdr:col>5</xdr:col>
      <xdr:colOff>2435551</xdr:colOff>
      <xdr:row>142</xdr:row>
      <xdr:rowOff>134692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0006EF0-BC32-4C0D-B8FC-BDC26F767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6FBD-36B1-465E-9A70-C0095ED03C60}">
  <sheetPr codeName="Sheet1">
    <tabColor rgb="FFFF0000"/>
    <pageSetUpPr fitToPage="1"/>
  </sheetPr>
  <dimension ref="A1:K202"/>
  <sheetViews>
    <sheetView tabSelected="1" topLeftCell="A5" zoomScale="106" zoomScaleNormal="106" workbookViewId="0">
      <selection activeCell="A5" sqref="A5:B5"/>
    </sheetView>
  </sheetViews>
  <sheetFormatPr defaultColWidth="57.44140625" defaultRowHeight="14.4" x14ac:dyDescent="0.3"/>
  <cols>
    <col min="1" max="1" width="9.21875" style="29" customWidth="1"/>
    <col min="2" max="2" width="71.44140625" style="1" customWidth="1"/>
    <col min="3" max="3" width="12.33203125" style="4" customWidth="1"/>
    <col min="4" max="6" width="36.6640625" style="1" customWidth="1"/>
    <col min="7" max="7" width="6.109375" style="17" hidden="1" customWidth="1"/>
    <col min="8" max="8" width="4.44140625" style="22" hidden="1" customWidth="1"/>
    <col min="9" max="9" width="22.109375" style="22" hidden="1" customWidth="1"/>
    <col min="10" max="10" width="5.109375" style="22" hidden="1" customWidth="1"/>
    <col min="11" max="11" width="57.44140625" style="17" customWidth="1"/>
    <col min="12" max="16384" width="57.44140625" style="1"/>
  </cols>
  <sheetData>
    <row r="1" spans="1:11" ht="42.6" customHeight="1" x14ac:dyDescent="0.3">
      <c r="B1" s="84"/>
      <c r="C1" s="84"/>
      <c r="D1" s="84"/>
      <c r="E1" s="84"/>
      <c r="F1" s="32" t="s">
        <v>88</v>
      </c>
    </row>
    <row r="2" spans="1:11" ht="14.4" customHeight="1" x14ac:dyDescent="0.3">
      <c r="A2" s="30" t="s">
        <v>68</v>
      </c>
      <c r="B2" s="31"/>
      <c r="C2" s="31"/>
      <c r="D2" s="31"/>
      <c r="E2" s="31"/>
      <c r="F2" s="60">
        <f>(J8+J84+J108+J139)/189</f>
        <v>0</v>
      </c>
    </row>
    <row r="3" spans="1:11" ht="14.4" customHeight="1" x14ac:dyDescent="0.3">
      <c r="A3" s="85" t="s">
        <v>17</v>
      </c>
      <c r="B3" s="85"/>
      <c r="C3" s="85"/>
      <c r="D3" s="85"/>
      <c r="E3" s="85"/>
      <c r="F3" s="60"/>
    </row>
    <row r="4" spans="1:11" ht="15" customHeight="1" thickBot="1" x14ac:dyDescent="0.35">
      <c r="A4" s="85" t="s">
        <v>67</v>
      </c>
      <c r="B4" s="85"/>
      <c r="C4" s="85"/>
      <c r="D4" s="85"/>
      <c r="E4" s="85"/>
      <c r="F4" s="13"/>
    </row>
    <row r="5" spans="1:11" s="2" customFormat="1" ht="24" customHeight="1" x14ac:dyDescent="0.5">
      <c r="A5" s="86" t="s">
        <v>90</v>
      </c>
      <c r="B5" s="87"/>
      <c r="C5" s="79" t="s">
        <v>89</v>
      </c>
      <c r="D5" s="80"/>
      <c r="E5" s="80"/>
      <c r="F5" s="81"/>
      <c r="G5" s="23"/>
      <c r="H5" s="24"/>
      <c r="I5" s="24"/>
      <c r="J5" s="24"/>
      <c r="K5" s="23"/>
    </row>
    <row r="6" spans="1:11" ht="24" customHeight="1" thickBot="1" x14ac:dyDescent="0.35">
      <c r="A6" s="62" t="s">
        <v>87</v>
      </c>
      <c r="B6" s="63"/>
      <c r="C6" s="63"/>
      <c r="D6" s="63"/>
      <c r="E6" s="63"/>
      <c r="F6" s="64"/>
      <c r="G6" s="17" t="s">
        <v>0</v>
      </c>
    </row>
    <row r="7" spans="1:11" s="18" customFormat="1" ht="15.6" x14ac:dyDescent="0.3">
      <c r="A7" s="82" t="s">
        <v>92</v>
      </c>
      <c r="B7" s="83"/>
      <c r="C7" s="50" t="s">
        <v>1</v>
      </c>
      <c r="D7" s="50" t="s">
        <v>15</v>
      </c>
      <c r="E7" s="50" t="s">
        <v>6</v>
      </c>
      <c r="F7" s="51" t="s">
        <v>5</v>
      </c>
      <c r="G7" s="17" t="s">
        <v>3</v>
      </c>
      <c r="H7" s="22">
        <f>COUNTIF(C8:C81,"NO")</f>
        <v>74</v>
      </c>
      <c r="I7" s="22" t="s">
        <v>66</v>
      </c>
      <c r="J7" s="22">
        <f>H7</f>
        <v>74</v>
      </c>
      <c r="K7" s="25"/>
    </row>
    <row r="8" spans="1:11" ht="30" customHeight="1" x14ac:dyDescent="0.3">
      <c r="A8" s="56">
        <v>5.0999999999999996</v>
      </c>
      <c r="B8" s="26" t="s">
        <v>18</v>
      </c>
      <c r="C8" s="28" t="s">
        <v>3</v>
      </c>
      <c r="D8" s="5" t="s">
        <v>0</v>
      </c>
      <c r="E8" s="5" t="s">
        <v>0</v>
      </c>
      <c r="F8" s="71"/>
      <c r="G8" s="22" t="s">
        <v>2</v>
      </c>
      <c r="H8" s="22">
        <f>COUNTIF(C8:C81,"Yes")</f>
        <v>0</v>
      </c>
      <c r="I8" s="22" t="s">
        <v>4</v>
      </c>
      <c r="J8" s="22">
        <f>H8+H9</f>
        <v>0</v>
      </c>
    </row>
    <row r="9" spans="1:11" ht="30" customHeight="1" x14ac:dyDescent="0.3">
      <c r="A9" s="56"/>
      <c r="B9" s="26" t="s">
        <v>19</v>
      </c>
      <c r="C9" s="28" t="s">
        <v>3</v>
      </c>
      <c r="D9" s="5" t="s">
        <v>0</v>
      </c>
      <c r="E9" s="5"/>
      <c r="F9" s="72"/>
      <c r="G9" s="22" t="s">
        <v>13</v>
      </c>
      <c r="H9" s="22">
        <f>COUNTIF(C8:C81,"N/A")</f>
        <v>0</v>
      </c>
    </row>
    <row r="10" spans="1:11" ht="30" customHeight="1" x14ac:dyDescent="0.3">
      <c r="A10" s="56"/>
      <c r="B10" s="26" t="s">
        <v>20</v>
      </c>
      <c r="C10" s="28" t="s">
        <v>3</v>
      </c>
      <c r="D10" s="5"/>
      <c r="E10" s="5"/>
      <c r="F10" s="72"/>
      <c r="G10" s="22"/>
    </row>
    <row r="11" spans="1:11" ht="30" customHeight="1" x14ac:dyDescent="0.3">
      <c r="A11" s="56"/>
      <c r="B11" s="26" t="s">
        <v>21</v>
      </c>
      <c r="C11" s="28" t="s">
        <v>3</v>
      </c>
      <c r="D11" s="5"/>
      <c r="E11" s="5"/>
      <c r="F11" s="72"/>
      <c r="G11" s="22"/>
    </row>
    <row r="12" spans="1:11" ht="30" customHeight="1" x14ac:dyDescent="0.3">
      <c r="A12" s="56"/>
      <c r="B12" s="26" t="s">
        <v>22</v>
      </c>
      <c r="C12" s="28" t="s">
        <v>3</v>
      </c>
      <c r="D12" s="5"/>
      <c r="E12" s="5"/>
      <c r="F12" s="72"/>
      <c r="G12" s="22"/>
    </row>
    <row r="13" spans="1:11" ht="30" customHeight="1" x14ac:dyDescent="0.3">
      <c r="A13" s="56"/>
      <c r="B13" s="26" t="s">
        <v>95</v>
      </c>
      <c r="C13" s="28" t="s">
        <v>3</v>
      </c>
      <c r="D13" s="5"/>
      <c r="E13" s="5"/>
      <c r="F13" s="72"/>
      <c r="G13" s="17" t="s">
        <v>0</v>
      </c>
    </row>
    <row r="14" spans="1:11" ht="43.2" x14ac:dyDescent="0.3">
      <c r="A14" s="33">
        <v>5.2</v>
      </c>
      <c r="B14" s="41" t="s">
        <v>96</v>
      </c>
      <c r="C14" s="28" t="s">
        <v>3</v>
      </c>
      <c r="D14" s="5"/>
      <c r="E14" s="5"/>
      <c r="F14" s="72"/>
    </row>
    <row r="15" spans="1:11" ht="30" customHeight="1" x14ac:dyDescent="0.3">
      <c r="A15" s="33">
        <v>5.3</v>
      </c>
      <c r="B15" s="40" t="s">
        <v>23</v>
      </c>
      <c r="C15" s="28" t="s">
        <v>3</v>
      </c>
      <c r="D15" s="5"/>
      <c r="E15" s="5"/>
      <c r="F15" s="72"/>
    </row>
    <row r="16" spans="1:11" ht="30" customHeight="1" x14ac:dyDescent="0.3">
      <c r="A16" s="57">
        <v>5.4</v>
      </c>
      <c r="B16" s="40" t="s">
        <v>97</v>
      </c>
      <c r="C16" s="28" t="s">
        <v>3</v>
      </c>
      <c r="D16" s="5"/>
      <c r="E16" s="5"/>
      <c r="F16" s="72"/>
    </row>
    <row r="17" spans="1:6" ht="43.2" x14ac:dyDescent="0.3">
      <c r="A17" s="59"/>
      <c r="B17" s="39" t="s">
        <v>33</v>
      </c>
      <c r="C17" s="28" t="s">
        <v>3</v>
      </c>
      <c r="D17" s="5"/>
      <c r="E17" s="5"/>
      <c r="F17" s="72"/>
    </row>
    <row r="18" spans="1:6" ht="30" customHeight="1" x14ac:dyDescent="0.3">
      <c r="A18" s="33">
        <v>5.5</v>
      </c>
      <c r="B18" s="40" t="s">
        <v>98</v>
      </c>
      <c r="C18" s="28" t="s">
        <v>3</v>
      </c>
      <c r="D18" s="5"/>
      <c r="E18" s="5"/>
      <c r="F18" s="72"/>
    </row>
    <row r="19" spans="1:6" ht="30" customHeight="1" x14ac:dyDescent="0.3">
      <c r="A19" s="33">
        <v>5.6</v>
      </c>
      <c r="B19" s="40" t="s">
        <v>24</v>
      </c>
      <c r="C19" s="28" t="s">
        <v>3</v>
      </c>
      <c r="D19" s="5"/>
      <c r="E19" s="5"/>
      <c r="F19" s="72"/>
    </row>
    <row r="20" spans="1:6" ht="30" customHeight="1" x14ac:dyDescent="0.3">
      <c r="A20" s="33">
        <v>5.7</v>
      </c>
      <c r="B20" s="40" t="s">
        <v>99</v>
      </c>
      <c r="C20" s="28" t="s">
        <v>3</v>
      </c>
      <c r="D20" s="5"/>
      <c r="E20" s="5"/>
      <c r="F20" s="72"/>
    </row>
    <row r="21" spans="1:6" ht="30" customHeight="1" x14ac:dyDescent="0.3">
      <c r="A21" s="57">
        <v>5.8</v>
      </c>
      <c r="B21" s="39" t="s">
        <v>100</v>
      </c>
      <c r="C21" s="28" t="s">
        <v>3</v>
      </c>
      <c r="D21" s="5"/>
      <c r="E21" s="5"/>
      <c r="F21" s="72"/>
    </row>
    <row r="22" spans="1:6" ht="30" customHeight="1" x14ac:dyDescent="0.3">
      <c r="A22" s="58"/>
      <c r="B22" s="39" t="s">
        <v>57</v>
      </c>
      <c r="C22" s="28" t="s">
        <v>3</v>
      </c>
      <c r="D22" s="5"/>
      <c r="E22" s="5"/>
      <c r="F22" s="72"/>
    </row>
    <row r="23" spans="1:6" ht="30" customHeight="1" x14ac:dyDescent="0.3">
      <c r="A23" s="59"/>
      <c r="B23" s="39" t="s">
        <v>58</v>
      </c>
      <c r="C23" s="28" t="s">
        <v>3</v>
      </c>
      <c r="D23" s="5"/>
      <c r="E23" s="5"/>
      <c r="F23" s="72"/>
    </row>
    <row r="24" spans="1:6" ht="30" customHeight="1" x14ac:dyDescent="0.3">
      <c r="A24" s="57">
        <v>5.9</v>
      </c>
      <c r="B24" s="39" t="s">
        <v>101</v>
      </c>
      <c r="C24" s="28" t="s">
        <v>3</v>
      </c>
      <c r="D24" s="5"/>
      <c r="E24" s="5"/>
      <c r="F24" s="72"/>
    </row>
    <row r="25" spans="1:6" ht="30" customHeight="1" x14ac:dyDescent="0.3">
      <c r="A25" s="58"/>
      <c r="B25" s="39" t="s">
        <v>102</v>
      </c>
      <c r="C25" s="28" t="s">
        <v>3</v>
      </c>
      <c r="D25" s="5"/>
      <c r="E25" s="5"/>
      <c r="F25" s="72"/>
    </row>
    <row r="26" spans="1:6" ht="30" customHeight="1" x14ac:dyDescent="0.3">
      <c r="A26" s="59"/>
      <c r="B26" s="39" t="s">
        <v>103</v>
      </c>
      <c r="C26" s="28" t="s">
        <v>3</v>
      </c>
      <c r="D26" s="5"/>
      <c r="E26" s="5"/>
      <c r="F26" s="72"/>
    </row>
    <row r="27" spans="1:6" ht="30" customHeight="1" x14ac:dyDescent="0.3">
      <c r="A27" s="53">
        <v>5.0999999999999996</v>
      </c>
      <c r="B27" s="39" t="s">
        <v>104</v>
      </c>
      <c r="C27" s="28" t="s">
        <v>3</v>
      </c>
      <c r="D27" s="5"/>
      <c r="E27" s="5"/>
      <c r="F27" s="72"/>
    </row>
    <row r="28" spans="1:6" ht="30" customHeight="1" x14ac:dyDescent="0.3">
      <c r="A28" s="55"/>
      <c r="B28" s="39" t="s">
        <v>37</v>
      </c>
      <c r="C28" s="28" t="s">
        <v>3</v>
      </c>
      <c r="D28" s="5"/>
      <c r="E28" s="5"/>
      <c r="F28" s="72"/>
    </row>
    <row r="29" spans="1:6" ht="30" customHeight="1" x14ac:dyDescent="0.3">
      <c r="A29" s="33">
        <v>5.1100000000000003</v>
      </c>
      <c r="B29" s="42" t="s">
        <v>38</v>
      </c>
      <c r="C29" s="28" t="s">
        <v>3</v>
      </c>
      <c r="D29" s="5"/>
      <c r="E29" s="5"/>
      <c r="F29" s="72"/>
    </row>
    <row r="30" spans="1:6" ht="43.2" x14ac:dyDescent="0.3">
      <c r="A30" s="33">
        <v>5.12</v>
      </c>
      <c r="B30" s="43" t="s">
        <v>105</v>
      </c>
      <c r="C30" s="28" t="s">
        <v>3</v>
      </c>
      <c r="D30" s="5"/>
      <c r="E30" s="5"/>
      <c r="F30" s="72"/>
    </row>
    <row r="31" spans="1:6" ht="30" customHeight="1" x14ac:dyDescent="0.3">
      <c r="A31" s="33">
        <v>5.13</v>
      </c>
      <c r="B31" s="22" t="s">
        <v>106</v>
      </c>
      <c r="C31" s="28" t="s">
        <v>3</v>
      </c>
      <c r="D31" s="5"/>
      <c r="E31" s="5"/>
      <c r="F31" s="72"/>
    </row>
    <row r="32" spans="1:6" ht="30" customHeight="1" x14ac:dyDescent="0.3">
      <c r="A32" s="57">
        <v>5.14</v>
      </c>
      <c r="B32" s="39" t="s">
        <v>52</v>
      </c>
      <c r="C32" s="28" t="s">
        <v>3</v>
      </c>
      <c r="D32" s="5"/>
      <c r="E32" s="5"/>
      <c r="F32" s="72"/>
    </row>
    <row r="33" spans="1:6" ht="30" customHeight="1" x14ac:dyDescent="0.3">
      <c r="A33" s="58"/>
      <c r="B33" s="39" t="s">
        <v>53</v>
      </c>
      <c r="C33" s="28" t="s">
        <v>3</v>
      </c>
      <c r="D33" s="5"/>
      <c r="E33" s="5"/>
      <c r="F33" s="72"/>
    </row>
    <row r="34" spans="1:6" ht="30" customHeight="1" x14ac:dyDescent="0.3">
      <c r="A34" s="58"/>
      <c r="B34" s="39" t="s">
        <v>54</v>
      </c>
      <c r="C34" s="28" t="s">
        <v>3</v>
      </c>
      <c r="D34" s="5"/>
      <c r="E34" s="5"/>
      <c r="F34" s="72"/>
    </row>
    <row r="35" spans="1:6" ht="30" customHeight="1" x14ac:dyDescent="0.3">
      <c r="A35" s="58"/>
      <c r="B35" s="39" t="s">
        <v>55</v>
      </c>
      <c r="C35" s="28" t="s">
        <v>3</v>
      </c>
      <c r="D35" s="5"/>
      <c r="E35" s="5"/>
      <c r="F35" s="72"/>
    </row>
    <row r="36" spans="1:6" ht="30" customHeight="1" x14ac:dyDescent="0.3">
      <c r="A36" s="59"/>
      <c r="B36" s="39" t="s">
        <v>56</v>
      </c>
      <c r="C36" s="28" t="s">
        <v>3</v>
      </c>
      <c r="D36" s="5"/>
      <c r="E36" s="5"/>
      <c r="F36" s="72"/>
    </row>
    <row r="37" spans="1:6" ht="30" customHeight="1" x14ac:dyDescent="0.3">
      <c r="A37" s="57">
        <v>5.15</v>
      </c>
      <c r="B37" s="39" t="s">
        <v>43</v>
      </c>
      <c r="C37" s="28" t="s">
        <v>3</v>
      </c>
      <c r="D37" s="5"/>
      <c r="E37" s="5"/>
      <c r="F37" s="72"/>
    </row>
    <row r="38" spans="1:6" ht="30" customHeight="1" x14ac:dyDescent="0.3">
      <c r="A38" s="58"/>
      <c r="B38" s="39" t="s">
        <v>44</v>
      </c>
      <c r="C38" s="28" t="s">
        <v>3</v>
      </c>
      <c r="D38" s="5"/>
      <c r="E38" s="5"/>
      <c r="F38" s="72"/>
    </row>
    <row r="39" spans="1:6" ht="30" customHeight="1" x14ac:dyDescent="0.3">
      <c r="A39" s="59"/>
      <c r="B39" s="39" t="s">
        <v>45</v>
      </c>
      <c r="C39" s="28" t="s">
        <v>3</v>
      </c>
      <c r="D39" s="5"/>
      <c r="E39" s="5"/>
      <c r="F39" s="72"/>
    </row>
    <row r="40" spans="1:6" ht="30" customHeight="1" x14ac:dyDescent="0.3">
      <c r="A40" s="33">
        <v>5.16</v>
      </c>
      <c r="B40" s="44" t="s">
        <v>107</v>
      </c>
      <c r="C40" s="28" t="s">
        <v>3</v>
      </c>
      <c r="D40" s="5"/>
      <c r="E40" s="5"/>
      <c r="F40" s="72"/>
    </row>
    <row r="41" spans="1:6" ht="30" customHeight="1" x14ac:dyDescent="0.3">
      <c r="A41" s="57">
        <v>5.17</v>
      </c>
      <c r="B41" s="39" t="s">
        <v>47</v>
      </c>
      <c r="C41" s="28" t="s">
        <v>3</v>
      </c>
      <c r="D41" s="5"/>
      <c r="E41" s="5"/>
      <c r="F41" s="72"/>
    </row>
    <row r="42" spans="1:6" ht="30" customHeight="1" x14ac:dyDescent="0.3">
      <c r="A42" s="58"/>
      <c r="B42" s="39" t="s">
        <v>108</v>
      </c>
      <c r="C42" s="28" t="s">
        <v>3</v>
      </c>
      <c r="D42" s="5"/>
      <c r="E42" s="5"/>
      <c r="F42" s="72"/>
    </row>
    <row r="43" spans="1:6" ht="30" customHeight="1" x14ac:dyDescent="0.3">
      <c r="A43" s="58"/>
      <c r="B43" s="39" t="s">
        <v>49</v>
      </c>
      <c r="C43" s="28" t="s">
        <v>3</v>
      </c>
      <c r="D43" s="5"/>
      <c r="E43" s="5"/>
      <c r="F43" s="72"/>
    </row>
    <row r="44" spans="1:6" ht="30" customHeight="1" x14ac:dyDescent="0.3">
      <c r="A44" s="58"/>
      <c r="B44" s="39" t="s">
        <v>50</v>
      </c>
      <c r="C44" s="28" t="s">
        <v>3</v>
      </c>
      <c r="D44" s="5"/>
      <c r="E44" s="5"/>
      <c r="F44" s="72"/>
    </row>
    <row r="45" spans="1:6" ht="30" customHeight="1" x14ac:dyDescent="0.3">
      <c r="A45" s="59"/>
      <c r="B45" s="39" t="s">
        <v>51</v>
      </c>
      <c r="C45" s="28" t="s">
        <v>3</v>
      </c>
      <c r="D45" s="5"/>
      <c r="E45" s="5"/>
      <c r="F45" s="72"/>
    </row>
    <row r="46" spans="1:6" ht="30" customHeight="1" x14ac:dyDescent="0.3">
      <c r="A46" s="57">
        <v>5.18</v>
      </c>
      <c r="B46" s="39" t="s">
        <v>233</v>
      </c>
      <c r="C46" s="28" t="s">
        <v>3</v>
      </c>
      <c r="D46" s="5"/>
      <c r="E46" s="5"/>
      <c r="F46" s="72"/>
    </row>
    <row r="47" spans="1:6" ht="30" customHeight="1" x14ac:dyDescent="0.3">
      <c r="A47" s="58"/>
      <c r="B47" s="39" t="s">
        <v>46</v>
      </c>
      <c r="C47" s="28" t="s">
        <v>3</v>
      </c>
      <c r="D47" s="5"/>
      <c r="E47" s="5"/>
      <c r="F47" s="72"/>
    </row>
    <row r="48" spans="1:6" ht="30" customHeight="1" x14ac:dyDescent="0.3">
      <c r="A48" s="58"/>
      <c r="B48" s="39" t="s">
        <v>109</v>
      </c>
      <c r="C48" s="28" t="s">
        <v>3</v>
      </c>
      <c r="D48" s="5"/>
      <c r="E48" s="5"/>
      <c r="F48" s="72"/>
    </row>
    <row r="49" spans="1:6" ht="30" customHeight="1" x14ac:dyDescent="0.3">
      <c r="A49" s="59"/>
      <c r="B49" s="39" t="s">
        <v>48</v>
      </c>
      <c r="C49" s="28" t="s">
        <v>3</v>
      </c>
      <c r="D49" s="5"/>
      <c r="E49" s="5"/>
      <c r="F49" s="72"/>
    </row>
    <row r="50" spans="1:6" ht="30" customHeight="1" x14ac:dyDescent="0.3">
      <c r="A50" s="57">
        <v>5.19</v>
      </c>
      <c r="B50" s="39" t="s">
        <v>59</v>
      </c>
      <c r="C50" s="28" t="s">
        <v>3</v>
      </c>
      <c r="D50" s="5"/>
      <c r="E50" s="5"/>
      <c r="F50" s="72"/>
    </row>
    <row r="51" spans="1:6" ht="30" customHeight="1" x14ac:dyDescent="0.3">
      <c r="A51" s="59"/>
      <c r="B51" s="39" t="s">
        <v>60</v>
      </c>
      <c r="C51" s="28" t="s">
        <v>3</v>
      </c>
      <c r="D51" s="5"/>
      <c r="E51" s="5"/>
      <c r="F51" s="72"/>
    </row>
    <row r="52" spans="1:6" ht="30" customHeight="1" x14ac:dyDescent="0.3">
      <c r="A52" s="53">
        <v>5.2</v>
      </c>
      <c r="B52" s="39" t="s">
        <v>61</v>
      </c>
      <c r="C52" s="28" t="s">
        <v>3</v>
      </c>
      <c r="D52" s="5"/>
      <c r="E52" s="5"/>
      <c r="F52" s="72"/>
    </row>
    <row r="53" spans="1:6" ht="30" customHeight="1" x14ac:dyDescent="0.3">
      <c r="A53" s="55"/>
      <c r="B53" s="39" t="s">
        <v>62</v>
      </c>
      <c r="C53" s="28" t="s">
        <v>3</v>
      </c>
      <c r="D53" s="5"/>
      <c r="E53" s="5"/>
      <c r="F53" s="72"/>
    </row>
    <row r="54" spans="1:6" ht="30" customHeight="1" x14ac:dyDescent="0.3">
      <c r="A54" s="33">
        <v>5.21</v>
      </c>
      <c r="B54" s="40" t="s">
        <v>63</v>
      </c>
      <c r="C54" s="28" t="s">
        <v>3</v>
      </c>
      <c r="D54" s="5"/>
      <c r="E54" s="5"/>
      <c r="F54" s="72"/>
    </row>
    <row r="55" spans="1:6" ht="30" customHeight="1" x14ac:dyDescent="0.3">
      <c r="A55" s="57">
        <v>5.22</v>
      </c>
      <c r="B55" s="39" t="s">
        <v>64</v>
      </c>
      <c r="C55" s="28" t="s">
        <v>3</v>
      </c>
      <c r="D55" s="5"/>
      <c r="E55" s="5"/>
      <c r="F55" s="72"/>
    </row>
    <row r="56" spans="1:6" ht="30" customHeight="1" x14ac:dyDescent="0.3">
      <c r="A56" s="59"/>
      <c r="B56" s="39" t="s">
        <v>65</v>
      </c>
      <c r="C56" s="28" t="s">
        <v>3</v>
      </c>
      <c r="D56" s="5"/>
      <c r="E56" s="5"/>
      <c r="F56" s="72"/>
    </row>
    <row r="57" spans="1:6" ht="30" customHeight="1" x14ac:dyDescent="0.3">
      <c r="A57" s="33">
        <v>5.23</v>
      </c>
      <c r="B57" s="40" t="s">
        <v>110</v>
      </c>
      <c r="C57" s="28" t="s">
        <v>3</v>
      </c>
      <c r="D57" s="5"/>
      <c r="E57" s="5"/>
      <c r="F57" s="72"/>
    </row>
    <row r="58" spans="1:6" ht="30" customHeight="1" x14ac:dyDescent="0.3">
      <c r="A58" s="34">
        <v>5.24</v>
      </c>
      <c r="B58" s="39" t="s">
        <v>111</v>
      </c>
      <c r="C58" s="28" t="s">
        <v>3</v>
      </c>
      <c r="D58" s="5"/>
      <c r="E58" s="5"/>
      <c r="F58" s="72"/>
    </row>
    <row r="59" spans="1:6" ht="30" customHeight="1" x14ac:dyDescent="0.3">
      <c r="A59" s="33">
        <v>5.25</v>
      </c>
      <c r="B59" s="40" t="s">
        <v>113</v>
      </c>
      <c r="C59" s="28" t="s">
        <v>3</v>
      </c>
      <c r="D59" s="5"/>
      <c r="E59" s="5"/>
      <c r="F59" s="72"/>
    </row>
    <row r="60" spans="1:6" ht="30" customHeight="1" x14ac:dyDescent="0.3">
      <c r="A60" s="33">
        <v>5.26</v>
      </c>
      <c r="B60" s="40" t="s">
        <v>112</v>
      </c>
      <c r="C60" s="28" t="s">
        <v>3</v>
      </c>
      <c r="D60" s="5"/>
      <c r="E60" s="5"/>
      <c r="F60" s="72"/>
    </row>
    <row r="61" spans="1:6" ht="30" customHeight="1" x14ac:dyDescent="0.3">
      <c r="A61" s="33">
        <v>5.27</v>
      </c>
      <c r="B61" s="40" t="s">
        <v>114</v>
      </c>
      <c r="C61" s="28" t="s">
        <v>3</v>
      </c>
      <c r="D61" s="5"/>
      <c r="E61" s="5"/>
      <c r="F61" s="72"/>
    </row>
    <row r="62" spans="1:6" ht="30" customHeight="1" x14ac:dyDescent="0.3">
      <c r="A62" s="33">
        <v>5.28</v>
      </c>
      <c r="B62" s="40" t="s">
        <v>115</v>
      </c>
      <c r="C62" s="28" t="s">
        <v>3</v>
      </c>
      <c r="D62" s="5"/>
      <c r="E62" s="5"/>
      <c r="F62" s="72"/>
    </row>
    <row r="63" spans="1:6" ht="30" customHeight="1" x14ac:dyDescent="0.3">
      <c r="A63" s="57">
        <v>5.29</v>
      </c>
      <c r="B63" s="39" t="s">
        <v>116</v>
      </c>
      <c r="C63" s="28" t="s">
        <v>3</v>
      </c>
      <c r="D63" s="5"/>
      <c r="E63" s="5"/>
      <c r="F63" s="72"/>
    </row>
    <row r="64" spans="1:6" ht="30" customHeight="1" x14ac:dyDescent="0.3">
      <c r="A64" s="59"/>
      <c r="B64" s="39" t="s">
        <v>117</v>
      </c>
      <c r="C64" s="28" t="s">
        <v>3</v>
      </c>
      <c r="D64" s="5"/>
      <c r="E64" s="5"/>
      <c r="F64" s="72"/>
    </row>
    <row r="65" spans="1:6" ht="30" customHeight="1" x14ac:dyDescent="0.3">
      <c r="A65" s="53">
        <v>5.3</v>
      </c>
      <c r="B65" s="39" t="s">
        <v>228</v>
      </c>
      <c r="C65" s="28" t="s">
        <v>3</v>
      </c>
      <c r="D65" s="5"/>
      <c r="E65" s="5"/>
      <c r="F65" s="72"/>
    </row>
    <row r="66" spans="1:6" ht="30" customHeight="1" x14ac:dyDescent="0.3">
      <c r="A66" s="55"/>
      <c r="B66" s="39" t="s">
        <v>229</v>
      </c>
      <c r="C66" s="28" t="s">
        <v>3</v>
      </c>
      <c r="D66" s="5"/>
      <c r="E66" s="5"/>
      <c r="F66" s="72"/>
    </row>
    <row r="67" spans="1:6" ht="30" customHeight="1" x14ac:dyDescent="0.3">
      <c r="A67" s="57">
        <v>5.31</v>
      </c>
      <c r="B67" s="39" t="s">
        <v>118</v>
      </c>
      <c r="C67" s="28" t="s">
        <v>3</v>
      </c>
      <c r="D67" s="5"/>
      <c r="E67" s="5"/>
      <c r="F67" s="72"/>
    </row>
    <row r="68" spans="1:6" ht="30" customHeight="1" x14ac:dyDescent="0.3">
      <c r="A68" s="58"/>
      <c r="B68" s="39" t="s">
        <v>119</v>
      </c>
      <c r="C68" s="28" t="s">
        <v>3</v>
      </c>
      <c r="D68" s="5"/>
      <c r="E68" s="5"/>
      <c r="F68" s="72"/>
    </row>
    <row r="69" spans="1:6" ht="30" customHeight="1" x14ac:dyDescent="0.3">
      <c r="A69" s="58"/>
      <c r="B69" s="39" t="s">
        <v>120</v>
      </c>
      <c r="C69" s="28" t="s">
        <v>3</v>
      </c>
      <c r="D69" s="5"/>
      <c r="E69" s="5"/>
      <c r="F69" s="72"/>
    </row>
    <row r="70" spans="1:6" ht="30" customHeight="1" x14ac:dyDescent="0.3">
      <c r="A70" s="59"/>
      <c r="B70" s="39" t="s">
        <v>121</v>
      </c>
      <c r="C70" s="28" t="s">
        <v>3</v>
      </c>
      <c r="D70" s="5"/>
      <c r="E70" s="5"/>
      <c r="F70" s="72"/>
    </row>
    <row r="71" spans="1:6" ht="30" customHeight="1" x14ac:dyDescent="0.3">
      <c r="A71" s="57">
        <v>5.32</v>
      </c>
      <c r="B71" s="39" t="s">
        <v>122</v>
      </c>
      <c r="C71" s="28" t="s">
        <v>3</v>
      </c>
      <c r="D71" s="5"/>
      <c r="E71" s="5"/>
      <c r="F71" s="72"/>
    </row>
    <row r="72" spans="1:6" ht="30" customHeight="1" x14ac:dyDescent="0.3">
      <c r="A72" s="59"/>
      <c r="B72" s="39" t="s">
        <v>123</v>
      </c>
      <c r="C72" s="28" t="s">
        <v>3</v>
      </c>
      <c r="D72" s="5"/>
      <c r="E72" s="5"/>
      <c r="F72" s="72"/>
    </row>
    <row r="73" spans="1:6" ht="43.2" x14ac:dyDescent="0.3">
      <c r="A73" s="33">
        <v>5.33</v>
      </c>
      <c r="B73" s="40" t="s">
        <v>124</v>
      </c>
      <c r="C73" s="28" t="s">
        <v>3</v>
      </c>
      <c r="D73" s="5"/>
      <c r="E73" s="5"/>
      <c r="F73" s="72"/>
    </row>
    <row r="74" spans="1:6" ht="30" customHeight="1" x14ac:dyDescent="0.3">
      <c r="A74" s="57">
        <v>5.34</v>
      </c>
      <c r="B74" s="39" t="s">
        <v>125</v>
      </c>
      <c r="C74" s="28" t="s">
        <v>3</v>
      </c>
      <c r="D74" s="5"/>
      <c r="E74" s="5"/>
      <c r="F74" s="72"/>
    </row>
    <row r="75" spans="1:6" ht="30" customHeight="1" x14ac:dyDescent="0.3">
      <c r="A75" s="59"/>
      <c r="B75" s="39" t="s">
        <v>126</v>
      </c>
      <c r="C75" s="28" t="s">
        <v>3</v>
      </c>
      <c r="D75" s="5"/>
      <c r="E75" s="5"/>
      <c r="F75" s="72"/>
    </row>
    <row r="76" spans="1:6" ht="30" customHeight="1" x14ac:dyDescent="0.3">
      <c r="A76" s="57">
        <v>5.35</v>
      </c>
      <c r="B76" s="39" t="s">
        <v>127</v>
      </c>
      <c r="C76" s="28" t="s">
        <v>3</v>
      </c>
      <c r="D76" s="5"/>
      <c r="E76" s="5"/>
      <c r="F76" s="72"/>
    </row>
    <row r="77" spans="1:6" ht="30" customHeight="1" x14ac:dyDescent="0.3">
      <c r="A77" s="59"/>
      <c r="B77" s="39" t="s">
        <v>128</v>
      </c>
      <c r="C77" s="28" t="s">
        <v>3</v>
      </c>
      <c r="D77" s="5"/>
      <c r="E77" s="5"/>
      <c r="F77" s="72"/>
    </row>
    <row r="78" spans="1:6" ht="30" customHeight="1" x14ac:dyDescent="0.3">
      <c r="A78" s="57">
        <v>5.36</v>
      </c>
      <c r="B78" s="39" t="s">
        <v>129</v>
      </c>
      <c r="C78" s="28" t="s">
        <v>3</v>
      </c>
      <c r="D78" s="5"/>
      <c r="E78" s="5"/>
      <c r="F78" s="72"/>
    </row>
    <row r="79" spans="1:6" ht="30" customHeight="1" x14ac:dyDescent="0.3">
      <c r="A79" s="59"/>
      <c r="B79" s="39" t="s">
        <v>130</v>
      </c>
      <c r="C79" s="28" t="s">
        <v>3</v>
      </c>
      <c r="D79" s="5"/>
      <c r="E79" s="5"/>
      <c r="F79" s="72"/>
    </row>
    <row r="80" spans="1:6" ht="30" customHeight="1" x14ac:dyDescent="0.3">
      <c r="A80" s="56">
        <v>5.37</v>
      </c>
      <c r="B80" s="39" t="s">
        <v>131</v>
      </c>
      <c r="C80" s="28" t="s">
        <v>3</v>
      </c>
      <c r="D80" s="5" t="s">
        <v>0</v>
      </c>
      <c r="E80" s="5"/>
      <c r="F80" s="72"/>
    </row>
    <row r="81" spans="1:11" ht="30" customHeight="1" x14ac:dyDescent="0.3">
      <c r="A81" s="56"/>
      <c r="B81" s="39" t="s">
        <v>132</v>
      </c>
      <c r="C81" s="28" t="s">
        <v>3</v>
      </c>
      <c r="D81" s="5" t="s">
        <v>0</v>
      </c>
      <c r="E81" s="5"/>
      <c r="F81" s="73"/>
    </row>
    <row r="82" spans="1:11" ht="15" customHeight="1" thickBot="1" x14ac:dyDescent="0.35"/>
    <row r="83" spans="1:11" s="19" customFormat="1" ht="16.2" customHeight="1" x14ac:dyDescent="0.3">
      <c r="A83" s="74" t="s">
        <v>91</v>
      </c>
      <c r="B83" s="75"/>
      <c r="C83" s="16" t="s">
        <v>1</v>
      </c>
      <c r="D83" s="16" t="s">
        <v>15</v>
      </c>
      <c r="E83" s="16" t="s">
        <v>6</v>
      </c>
      <c r="F83" s="27" t="s">
        <v>5</v>
      </c>
      <c r="G83" s="17" t="s">
        <v>3</v>
      </c>
      <c r="H83" s="22">
        <f>COUNTIF(C84:C105,"NO")</f>
        <v>22</v>
      </c>
      <c r="I83" s="22" t="s">
        <v>66</v>
      </c>
      <c r="J83" s="22">
        <f>H83</f>
        <v>22</v>
      </c>
      <c r="K83" s="17"/>
    </row>
    <row r="84" spans="1:11" ht="30" customHeight="1" x14ac:dyDescent="0.3">
      <c r="A84" s="76">
        <v>6.1</v>
      </c>
      <c r="B84" s="39" t="s">
        <v>28</v>
      </c>
      <c r="C84" s="28" t="s">
        <v>3</v>
      </c>
      <c r="D84" s="5" t="s">
        <v>0</v>
      </c>
      <c r="E84" s="5"/>
      <c r="F84" s="65"/>
      <c r="G84" s="22" t="s">
        <v>2</v>
      </c>
      <c r="H84" s="22">
        <f>COUNTIF(C84:C105,"Yes")</f>
        <v>0</v>
      </c>
      <c r="I84" s="22" t="s">
        <v>4</v>
      </c>
      <c r="J84" s="22">
        <f>H84+H85</f>
        <v>0</v>
      </c>
    </row>
    <row r="85" spans="1:11" ht="30" customHeight="1" x14ac:dyDescent="0.3">
      <c r="A85" s="77"/>
      <c r="B85" s="45" t="s">
        <v>29</v>
      </c>
      <c r="C85" s="28" t="s">
        <v>3</v>
      </c>
      <c r="D85" s="3"/>
      <c r="E85" s="3"/>
      <c r="F85" s="66"/>
      <c r="G85" s="22" t="s">
        <v>13</v>
      </c>
      <c r="H85" s="22">
        <f>COUNTIF(C81:C102,"N/A")</f>
        <v>0</v>
      </c>
    </row>
    <row r="86" spans="1:11" ht="30" customHeight="1" x14ac:dyDescent="0.3">
      <c r="A86" s="77"/>
      <c r="B86" s="45" t="s">
        <v>133</v>
      </c>
      <c r="C86" s="28" t="s">
        <v>3</v>
      </c>
      <c r="D86" s="3"/>
      <c r="E86" s="3"/>
      <c r="F86" s="66"/>
    </row>
    <row r="87" spans="1:11" ht="30" customHeight="1" x14ac:dyDescent="0.3">
      <c r="A87" s="78"/>
      <c r="B87" s="45" t="s">
        <v>30</v>
      </c>
      <c r="C87" s="28" t="s">
        <v>3</v>
      </c>
      <c r="D87" s="3"/>
      <c r="E87" s="3"/>
      <c r="F87" s="66"/>
    </row>
    <row r="88" spans="1:11" ht="30" customHeight="1" x14ac:dyDescent="0.3">
      <c r="A88" s="57">
        <v>6.2</v>
      </c>
      <c r="B88" s="39" t="s">
        <v>31</v>
      </c>
      <c r="C88" s="28" t="s">
        <v>3</v>
      </c>
      <c r="D88" s="5" t="s">
        <v>0</v>
      </c>
      <c r="E88" s="5"/>
      <c r="F88" s="66"/>
      <c r="H88" s="22" t="s">
        <v>0</v>
      </c>
    </row>
    <row r="89" spans="1:11" ht="30" customHeight="1" x14ac:dyDescent="0.3">
      <c r="A89" s="59"/>
      <c r="B89" s="39" t="s">
        <v>32</v>
      </c>
      <c r="C89" s="28" t="s">
        <v>3</v>
      </c>
      <c r="D89" s="5"/>
      <c r="E89" s="5"/>
      <c r="F89" s="66"/>
    </row>
    <row r="90" spans="1:11" ht="30" customHeight="1" x14ac:dyDescent="0.3">
      <c r="A90" s="33">
        <v>6.3</v>
      </c>
      <c r="B90" s="46" t="s">
        <v>34</v>
      </c>
      <c r="C90" s="28" t="s">
        <v>3</v>
      </c>
      <c r="D90" s="5" t="s">
        <v>0</v>
      </c>
      <c r="E90" s="5"/>
      <c r="F90" s="66"/>
    </row>
    <row r="91" spans="1:11" ht="30" customHeight="1" x14ac:dyDescent="0.3">
      <c r="A91" s="57">
        <v>6.4</v>
      </c>
      <c r="B91" s="39" t="s">
        <v>35</v>
      </c>
      <c r="C91" s="28" t="s">
        <v>3</v>
      </c>
      <c r="D91" s="5" t="s">
        <v>0</v>
      </c>
      <c r="E91" s="5"/>
      <c r="F91" s="66"/>
    </row>
    <row r="92" spans="1:11" ht="30" customHeight="1" x14ac:dyDescent="0.3">
      <c r="A92" s="59"/>
      <c r="B92" s="39" t="s">
        <v>134</v>
      </c>
      <c r="C92" s="28" t="s">
        <v>3</v>
      </c>
      <c r="D92" s="5"/>
      <c r="E92" s="5"/>
      <c r="F92" s="66"/>
    </row>
    <row r="93" spans="1:11" ht="30" customHeight="1" x14ac:dyDescent="0.3">
      <c r="A93" s="57">
        <v>6.5</v>
      </c>
      <c r="B93" s="39" t="s">
        <v>36</v>
      </c>
      <c r="C93" s="28" t="s">
        <v>3</v>
      </c>
      <c r="D93" s="5" t="s">
        <v>0</v>
      </c>
      <c r="E93" s="5"/>
      <c r="F93" s="66"/>
    </row>
    <row r="94" spans="1:11" ht="30" customHeight="1" x14ac:dyDescent="0.3">
      <c r="A94" s="59"/>
      <c r="B94" s="39" t="s">
        <v>135</v>
      </c>
      <c r="C94" s="28" t="s">
        <v>3</v>
      </c>
      <c r="D94" s="5"/>
      <c r="E94" s="5"/>
      <c r="F94" s="66"/>
    </row>
    <row r="95" spans="1:11" ht="30" customHeight="1" x14ac:dyDescent="0.3">
      <c r="A95" s="56">
        <v>6.6</v>
      </c>
      <c r="B95" s="39" t="s">
        <v>136</v>
      </c>
      <c r="C95" s="28" t="s">
        <v>3</v>
      </c>
      <c r="D95" s="5" t="s">
        <v>0</v>
      </c>
      <c r="E95" s="5"/>
      <c r="F95" s="66"/>
    </row>
    <row r="96" spans="1:11" ht="30" customHeight="1" x14ac:dyDescent="0.3">
      <c r="A96" s="56"/>
      <c r="B96" s="39" t="s">
        <v>137</v>
      </c>
      <c r="C96" s="28" t="s">
        <v>3</v>
      </c>
      <c r="D96" s="5"/>
      <c r="E96" s="5"/>
      <c r="F96" s="66"/>
    </row>
    <row r="97" spans="1:11" ht="30" customHeight="1" x14ac:dyDescent="0.3">
      <c r="A97" s="56"/>
      <c r="B97" s="39" t="s">
        <v>138</v>
      </c>
      <c r="C97" s="28" t="s">
        <v>3</v>
      </c>
      <c r="D97" s="5"/>
      <c r="E97" s="5"/>
      <c r="F97" s="66"/>
    </row>
    <row r="98" spans="1:11" ht="30" customHeight="1" x14ac:dyDescent="0.3">
      <c r="A98" s="57">
        <v>6.7</v>
      </c>
      <c r="B98" s="39" t="s">
        <v>230</v>
      </c>
      <c r="C98" s="28" t="s">
        <v>3</v>
      </c>
      <c r="D98" s="5"/>
      <c r="E98" s="5"/>
      <c r="F98" s="66"/>
    </row>
    <row r="99" spans="1:11" ht="30" customHeight="1" x14ac:dyDescent="0.3">
      <c r="A99" s="58"/>
      <c r="B99" s="39" t="s">
        <v>27</v>
      </c>
      <c r="C99" s="28" t="s">
        <v>3</v>
      </c>
      <c r="D99" s="5"/>
      <c r="E99" s="5"/>
      <c r="F99" s="66"/>
    </row>
    <row r="100" spans="1:11" ht="30" customHeight="1" x14ac:dyDescent="0.3">
      <c r="A100" s="59"/>
      <c r="B100" s="39" t="s">
        <v>139</v>
      </c>
      <c r="C100" s="28" t="s">
        <v>3</v>
      </c>
      <c r="D100" s="5"/>
      <c r="E100" s="5"/>
      <c r="F100" s="66"/>
    </row>
    <row r="101" spans="1:11" ht="30" customHeight="1" x14ac:dyDescent="0.3">
      <c r="A101" s="56">
        <v>6.8</v>
      </c>
      <c r="B101" s="39" t="s">
        <v>140</v>
      </c>
      <c r="C101" s="28" t="s">
        <v>3</v>
      </c>
      <c r="D101" s="5"/>
      <c r="E101" s="5"/>
      <c r="F101" s="66"/>
    </row>
    <row r="102" spans="1:11" ht="30" customHeight="1" x14ac:dyDescent="0.3">
      <c r="A102" s="56"/>
      <c r="B102" s="39" t="s">
        <v>141</v>
      </c>
      <c r="C102" s="28" t="s">
        <v>3</v>
      </c>
      <c r="D102" s="5"/>
      <c r="E102" s="5"/>
      <c r="F102" s="66"/>
    </row>
    <row r="103" spans="1:11" ht="30" customHeight="1" x14ac:dyDescent="0.3">
      <c r="A103" s="56"/>
      <c r="B103" s="39" t="s">
        <v>142</v>
      </c>
      <c r="C103" s="28" t="s">
        <v>3</v>
      </c>
      <c r="D103" s="5"/>
      <c r="E103" s="5"/>
      <c r="F103" s="66"/>
    </row>
    <row r="104" spans="1:11" ht="30" customHeight="1" x14ac:dyDescent="0.3">
      <c r="A104" s="56"/>
      <c r="B104" s="39" t="s">
        <v>143</v>
      </c>
      <c r="C104" s="28" t="s">
        <v>3</v>
      </c>
      <c r="D104" s="5"/>
      <c r="E104" s="5"/>
      <c r="F104" s="66"/>
    </row>
    <row r="105" spans="1:11" ht="30" customHeight="1" x14ac:dyDescent="0.3">
      <c r="A105" s="56"/>
      <c r="B105" s="39" t="s">
        <v>144</v>
      </c>
      <c r="C105" s="28" t="s">
        <v>3</v>
      </c>
      <c r="D105" s="5"/>
      <c r="E105" s="5"/>
      <c r="F105" s="67"/>
    </row>
    <row r="106" spans="1:11" ht="15" customHeight="1" thickBot="1" x14ac:dyDescent="0.35">
      <c r="C106" s="14"/>
      <c r="F106" s="15"/>
    </row>
    <row r="107" spans="1:11" s="19" customFormat="1" ht="16.2" customHeight="1" x14ac:dyDescent="0.3">
      <c r="A107" s="74" t="s">
        <v>93</v>
      </c>
      <c r="B107" s="75"/>
      <c r="C107" s="20" t="s">
        <v>1</v>
      </c>
      <c r="D107" s="16" t="s">
        <v>15</v>
      </c>
      <c r="E107" s="16" t="s">
        <v>6</v>
      </c>
      <c r="F107" s="21" t="s">
        <v>5</v>
      </c>
      <c r="G107" s="17" t="s">
        <v>3</v>
      </c>
      <c r="H107" s="22">
        <f>COUNTIF(C108:C136,"NO")</f>
        <v>29</v>
      </c>
      <c r="I107" s="22" t="s">
        <v>66</v>
      </c>
      <c r="J107" s="22">
        <f>H107</f>
        <v>29</v>
      </c>
      <c r="K107" s="17"/>
    </row>
    <row r="108" spans="1:11" s="37" customFormat="1" ht="30" customHeight="1" x14ac:dyDescent="0.3">
      <c r="A108" s="33">
        <v>7.1</v>
      </c>
      <c r="B108" s="52" t="s">
        <v>145</v>
      </c>
      <c r="C108" s="28" t="s">
        <v>3</v>
      </c>
      <c r="D108" s="38" t="s">
        <v>0</v>
      </c>
      <c r="E108" s="38"/>
      <c r="F108" s="68"/>
      <c r="G108" s="22" t="s">
        <v>2</v>
      </c>
      <c r="H108" s="36">
        <f>COUNTIF(C108:C136,"Yes")</f>
        <v>0</v>
      </c>
      <c r="I108" s="36" t="s">
        <v>4</v>
      </c>
      <c r="J108" s="36">
        <f>H108+H109</f>
        <v>0</v>
      </c>
      <c r="K108" s="35"/>
    </row>
    <row r="109" spans="1:11" s="37" customFormat="1" ht="30" customHeight="1" x14ac:dyDescent="0.3">
      <c r="A109" s="56">
        <v>7.2</v>
      </c>
      <c r="B109" s="39" t="s">
        <v>146</v>
      </c>
      <c r="C109" s="28" t="s">
        <v>3</v>
      </c>
      <c r="D109" s="38" t="s">
        <v>0</v>
      </c>
      <c r="E109" s="38"/>
      <c r="F109" s="69"/>
      <c r="G109" s="22" t="s">
        <v>13</v>
      </c>
      <c r="H109" s="36">
        <f>COUNTIF(C109:C136,"N/A")</f>
        <v>0</v>
      </c>
      <c r="I109" s="36"/>
      <c r="J109" s="36"/>
      <c r="K109" s="35"/>
    </row>
    <row r="110" spans="1:11" s="37" customFormat="1" ht="30" customHeight="1" x14ac:dyDescent="0.3">
      <c r="A110" s="56"/>
      <c r="B110" s="39" t="s">
        <v>147</v>
      </c>
      <c r="C110" s="28" t="s">
        <v>3</v>
      </c>
      <c r="D110" s="38"/>
      <c r="E110" s="38"/>
      <c r="F110" s="69"/>
      <c r="G110" s="35"/>
      <c r="H110" s="36"/>
      <c r="I110" s="36"/>
      <c r="J110" s="36"/>
      <c r="K110" s="35"/>
    </row>
    <row r="111" spans="1:11" s="37" customFormat="1" ht="30" customHeight="1" x14ac:dyDescent="0.3">
      <c r="A111" s="56"/>
      <c r="B111" s="39" t="s">
        <v>227</v>
      </c>
      <c r="C111" s="28" t="s">
        <v>3</v>
      </c>
      <c r="D111" s="38"/>
      <c r="E111" s="38"/>
      <c r="F111" s="69"/>
      <c r="G111" s="35"/>
      <c r="H111" s="36"/>
      <c r="I111" s="36"/>
      <c r="J111" s="36"/>
      <c r="K111" s="35"/>
    </row>
    <row r="112" spans="1:11" s="37" customFormat="1" ht="30" customHeight="1" x14ac:dyDescent="0.3">
      <c r="A112" s="56"/>
      <c r="B112" s="39" t="s">
        <v>148</v>
      </c>
      <c r="C112" s="28" t="s">
        <v>3</v>
      </c>
      <c r="D112" s="38" t="s">
        <v>0</v>
      </c>
      <c r="E112" s="38"/>
      <c r="F112" s="69"/>
      <c r="G112" s="35"/>
      <c r="H112" s="36"/>
      <c r="I112" s="36"/>
      <c r="J112" s="36"/>
      <c r="K112" s="35"/>
    </row>
    <row r="113" spans="1:11" s="37" customFormat="1" ht="30" customHeight="1" x14ac:dyDescent="0.3">
      <c r="A113" s="56">
        <v>7.3</v>
      </c>
      <c r="B113" s="48" t="s">
        <v>149</v>
      </c>
      <c r="C113" s="28" t="s">
        <v>3</v>
      </c>
      <c r="D113" s="38"/>
      <c r="E113" s="38"/>
      <c r="F113" s="69"/>
      <c r="G113" s="35"/>
      <c r="H113" s="36"/>
      <c r="I113" s="36"/>
      <c r="J113" s="36"/>
      <c r="K113" s="35"/>
    </row>
    <row r="114" spans="1:11" s="37" customFormat="1" ht="30" customHeight="1" x14ac:dyDescent="0.3">
      <c r="A114" s="56"/>
      <c r="B114" s="39" t="s">
        <v>150</v>
      </c>
      <c r="C114" s="28" t="s">
        <v>3</v>
      </c>
      <c r="D114" s="38"/>
      <c r="E114" s="38"/>
      <c r="F114" s="69"/>
      <c r="G114" s="35"/>
      <c r="H114" s="36"/>
      <c r="I114" s="36"/>
      <c r="J114" s="36"/>
      <c r="K114" s="35"/>
    </row>
    <row r="115" spans="1:11" s="37" customFormat="1" ht="30" customHeight="1" x14ac:dyDescent="0.3">
      <c r="A115" s="33">
        <v>7.4</v>
      </c>
      <c r="B115" s="39" t="s">
        <v>151</v>
      </c>
      <c r="C115" s="28" t="s">
        <v>3</v>
      </c>
      <c r="D115" s="38"/>
      <c r="E115" s="38"/>
      <c r="F115" s="69"/>
      <c r="G115" s="35"/>
      <c r="H115" s="36"/>
      <c r="I115" s="36"/>
      <c r="J115" s="36"/>
      <c r="K115" s="35"/>
    </row>
    <row r="116" spans="1:11" s="37" customFormat="1" ht="30" customHeight="1" x14ac:dyDescent="0.3">
      <c r="A116" s="33">
        <v>7.5</v>
      </c>
      <c r="B116" s="47" t="s">
        <v>152</v>
      </c>
      <c r="C116" s="28" t="s">
        <v>3</v>
      </c>
      <c r="D116" s="38"/>
      <c r="E116" s="38"/>
      <c r="F116" s="69"/>
      <c r="G116" s="35"/>
      <c r="H116" s="36"/>
      <c r="I116" s="36"/>
      <c r="J116" s="36"/>
      <c r="K116" s="35"/>
    </row>
    <row r="117" spans="1:11" s="37" customFormat="1" ht="30" customHeight="1" x14ac:dyDescent="0.3">
      <c r="A117" s="57">
        <v>7.6</v>
      </c>
      <c r="B117" s="39" t="s">
        <v>153</v>
      </c>
      <c r="C117" s="28" t="s">
        <v>3</v>
      </c>
      <c r="D117" s="38"/>
      <c r="E117" s="38"/>
      <c r="F117" s="69"/>
      <c r="G117" s="35"/>
      <c r="H117" s="36"/>
      <c r="I117" s="36"/>
      <c r="J117" s="36"/>
      <c r="K117" s="35"/>
    </row>
    <row r="118" spans="1:11" s="37" customFormat="1" ht="30" customHeight="1" x14ac:dyDescent="0.3">
      <c r="A118" s="58"/>
      <c r="B118" s="39" t="s">
        <v>154</v>
      </c>
      <c r="C118" s="28" t="s">
        <v>3</v>
      </c>
      <c r="D118" s="38"/>
      <c r="E118" s="38"/>
      <c r="F118" s="69"/>
      <c r="G118" s="35"/>
      <c r="H118" s="36"/>
      <c r="I118" s="36"/>
      <c r="J118" s="36"/>
      <c r="K118" s="35"/>
    </row>
    <row r="119" spans="1:11" s="37" customFormat="1" ht="30" customHeight="1" x14ac:dyDescent="0.3">
      <c r="A119" s="59"/>
      <c r="B119" s="39" t="s">
        <v>155</v>
      </c>
      <c r="C119" s="28" t="s">
        <v>3</v>
      </c>
      <c r="D119" s="38"/>
      <c r="E119" s="38"/>
      <c r="F119" s="69"/>
      <c r="G119" s="35"/>
      <c r="H119" s="36"/>
      <c r="I119" s="36"/>
      <c r="J119" s="36"/>
      <c r="K119" s="35"/>
    </row>
    <row r="120" spans="1:11" s="37" customFormat="1" ht="30" customHeight="1" x14ac:dyDescent="0.3">
      <c r="A120" s="57">
        <v>7.7</v>
      </c>
      <c r="B120" s="39" t="s">
        <v>156</v>
      </c>
      <c r="C120" s="28" t="s">
        <v>3</v>
      </c>
      <c r="D120" s="38"/>
      <c r="E120" s="38"/>
      <c r="F120" s="69"/>
      <c r="G120" s="35"/>
      <c r="H120" s="36"/>
      <c r="I120" s="36"/>
      <c r="J120" s="36"/>
      <c r="K120" s="35"/>
    </row>
    <row r="121" spans="1:11" s="37" customFormat="1" ht="30" customHeight="1" x14ac:dyDescent="0.3">
      <c r="A121" s="59"/>
      <c r="B121" s="39" t="s">
        <v>157</v>
      </c>
      <c r="C121" s="28" t="s">
        <v>3</v>
      </c>
      <c r="D121" s="38"/>
      <c r="E121" s="38"/>
      <c r="F121" s="69"/>
      <c r="G121" s="35"/>
      <c r="H121" s="36"/>
      <c r="I121" s="36"/>
      <c r="J121" s="36"/>
      <c r="K121" s="35"/>
    </row>
    <row r="122" spans="1:11" s="37" customFormat="1" ht="30" customHeight="1" x14ac:dyDescent="0.3">
      <c r="A122" s="57">
        <v>7.8</v>
      </c>
      <c r="B122" s="39" t="s">
        <v>158</v>
      </c>
      <c r="C122" s="28" t="s">
        <v>3</v>
      </c>
      <c r="D122" s="38"/>
      <c r="E122" s="38"/>
      <c r="F122" s="69"/>
      <c r="G122" s="35"/>
      <c r="H122" s="36"/>
      <c r="I122" s="36"/>
      <c r="J122" s="36"/>
      <c r="K122" s="35"/>
    </row>
    <row r="123" spans="1:11" s="37" customFormat="1" ht="30" customHeight="1" x14ac:dyDescent="0.3">
      <c r="A123" s="58"/>
      <c r="B123" s="39" t="s">
        <v>159</v>
      </c>
      <c r="C123" s="28" t="s">
        <v>3</v>
      </c>
      <c r="D123" s="38"/>
      <c r="E123" s="38"/>
      <c r="F123" s="69"/>
      <c r="G123" s="35"/>
      <c r="H123" s="36"/>
      <c r="I123" s="36"/>
      <c r="J123" s="36"/>
      <c r="K123" s="35"/>
    </row>
    <row r="124" spans="1:11" s="37" customFormat="1" ht="30" customHeight="1" x14ac:dyDescent="0.3">
      <c r="A124" s="57">
        <v>7.9</v>
      </c>
      <c r="B124" s="39" t="s">
        <v>160</v>
      </c>
      <c r="C124" s="28" t="s">
        <v>3</v>
      </c>
      <c r="D124" s="38"/>
      <c r="E124" s="38"/>
      <c r="F124" s="69"/>
      <c r="G124" s="35"/>
      <c r="H124" s="36"/>
      <c r="I124" s="36"/>
      <c r="J124" s="36"/>
      <c r="K124" s="35"/>
    </row>
    <row r="125" spans="1:11" s="37" customFormat="1" ht="30" customHeight="1" x14ac:dyDescent="0.3">
      <c r="A125" s="59"/>
      <c r="B125" s="39" t="s">
        <v>161</v>
      </c>
      <c r="C125" s="28" t="s">
        <v>3</v>
      </c>
      <c r="D125" s="38"/>
      <c r="E125" s="38"/>
      <c r="F125" s="69"/>
      <c r="G125" s="35"/>
      <c r="H125" s="36"/>
      <c r="I125" s="36"/>
      <c r="J125" s="36"/>
      <c r="K125" s="35"/>
    </row>
    <row r="126" spans="1:11" s="37" customFormat="1" ht="30" customHeight="1" x14ac:dyDescent="0.3">
      <c r="A126" s="53">
        <v>7.1</v>
      </c>
      <c r="B126" s="39" t="s">
        <v>39</v>
      </c>
      <c r="C126" s="28" t="s">
        <v>3</v>
      </c>
      <c r="D126" s="38"/>
      <c r="E126" s="38"/>
      <c r="F126" s="69"/>
      <c r="G126" s="35"/>
      <c r="H126" s="36"/>
      <c r="I126" s="36"/>
      <c r="J126" s="36"/>
      <c r="K126" s="35"/>
    </row>
    <row r="127" spans="1:11" s="37" customFormat="1" ht="30" customHeight="1" x14ac:dyDescent="0.3">
      <c r="A127" s="54"/>
      <c r="B127" s="39" t="s">
        <v>40</v>
      </c>
      <c r="C127" s="28" t="s">
        <v>3</v>
      </c>
      <c r="D127" s="38"/>
      <c r="E127" s="38"/>
      <c r="F127" s="69"/>
      <c r="G127" s="35"/>
      <c r="H127" s="36"/>
      <c r="I127" s="36"/>
      <c r="J127" s="36"/>
      <c r="K127" s="35"/>
    </row>
    <row r="128" spans="1:11" s="37" customFormat="1" ht="30" customHeight="1" x14ac:dyDescent="0.3">
      <c r="A128" s="55"/>
      <c r="B128" s="39" t="s">
        <v>41</v>
      </c>
      <c r="C128" s="28" t="s">
        <v>3</v>
      </c>
      <c r="D128" s="38"/>
      <c r="E128" s="38"/>
      <c r="F128" s="69"/>
      <c r="G128" s="35"/>
      <c r="H128" s="36"/>
      <c r="I128" s="36"/>
      <c r="J128" s="36"/>
      <c r="K128" s="35"/>
    </row>
    <row r="129" spans="1:11" s="37" customFormat="1" ht="30" customHeight="1" x14ac:dyDescent="0.3">
      <c r="A129" s="56">
        <v>7.11</v>
      </c>
      <c r="B129" s="39" t="s">
        <v>162</v>
      </c>
      <c r="C129" s="28" t="s">
        <v>3</v>
      </c>
      <c r="D129" s="38"/>
      <c r="E129" s="38"/>
      <c r="F129" s="69"/>
      <c r="G129" s="35"/>
      <c r="H129" s="36"/>
      <c r="I129" s="36"/>
      <c r="J129" s="36"/>
      <c r="K129" s="35"/>
    </row>
    <row r="130" spans="1:11" s="37" customFormat="1" ht="30" customHeight="1" x14ac:dyDescent="0.3">
      <c r="A130" s="56"/>
      <c r="B130" s="48" t="s">
        <v>163</v>
      </c>
      <c r="C130" s="28" t="s">
        <v>3</v>
      </c>
      <c r="D130" s="38"/>
      <c r="E130" s="38"/>
      <c r="F130" s="69"/>
      <c r="G130" s="35"/>
      <c r="H130" s="36"/>
      <c r="I130" s="36"/>
      <c r="J130" s="36"/>
      <c r="K130" s="35"/>
    </row>
    <row r="131" spans="1:11" s="37" customFormat="1" ht="30" customHeight="1" x14ac:dyDescent="0.3">
      <c r="A131" s="57">
        <v>7.12</v>
      </c>
      <c r="B131" s="48" t="s">
        <v>164</v>
      </c>
      <c r="C131" s="28" t="s">
        <v>3</v>
      </c>
      <c r="D131" s="38"/>
      <c r="E131" s="38"/>
      <c r="F131" s="69"/>
      <c r="G131" s="35"/>
      <c r="H131" s="36"/>
      <c r="I131" s="36"/>
      <c r="J131" s="36"/>
      <c r="K131" s="35"/>
    </row>
    <row r="132" spans="1:11" s="37" customFormat="1" ht="30" customHeight="1" x14ac:dyDescent="0.3">
      <c r="A132" s="59"/>
      <c r="B132" s="48" t="s">
        <v>163</v>
      </c>
      <c r="C132" s="28" t="s">
        <v>3</v>
      </c>
      <c r="D132" s="38"/>
      <c r="E132" s="38"/>
      <c r="F132" s="69"/>
      <c r="G132" s="35"/>
      <c r="H132" s="36"/>
      <c r="I132" s="36"/>
      <c r="J132" s="36"/>
      <c r="K132" s="35"/>
    </row>
    <row r="133" spans="1:11" s="37" customFormat="1" ht="30" customHeight="1" x14ac:dyDescent="0.3">
      <c r="A133" s="33">
        <v>7.13</v>
      </c>
      <c r="B133" s="47" t="s">
        <v>165</v>
      </c>
      <c r="C133" s="28" t="s">
        <v>3</v>
      </c>
      <c r="D133" s="38"/>
      <c r="E133" s="38"/>
      <c r="F133" s="69"/>
      <c r="G133" s="35"/>
      <c r="H133" s="36"/>
      <c r="I133" s="36"/>
      <c r="J133" s="36"/>
      <c r="K133" s="35"/>
    </row>
    <row r="134" spans="1:11" s="37" customFormat="1" ht="30" customHeight="1" x14ac:dyDescent="0.3">
      <c r="A134" s="56">
        <v>7.14</v>
      </c>
      <c r="B134" s="48" t="s">
        <v>166</v>
      </c>
      <c r="C134" s="28" t="s">
        <v>3</v>
      </c>
      <c r="D134" s="38"/>
      <c r="E134" s="38"/>
      <c r="F134" s="69"/>
      <c r="G134" s="35"/>
      <c r="H134" s="36"/>
      <c r="I134" s="36"/>
      <c r="J134" s="36"/>
      <c r="K134" s="35"/>
    </row>
    <row r="135" spans="1:11" s="37" customFormat="1" ht="30" customHeight="1" x14ac:dyDescent="0.3">
      <c r="A135" s="56"/>
      <c r="B135" s="48" t="s">
        <v>167</v>
      </c>
      <c r="C135" s="28" t="s">
        <v>3</v>
      </c>
      <c r="D135" s="38"/>
      <c r="E135" s="38"/>
      <c r="F135" s="69"/>
      <c r="G135" s="35"/>
      <c r="H135" s="36"/>
      <c r="I135" s="36"/>
      <c r="J135" s="36"/>
      <c r="K135" s="35"/>
    </row>
    <row r="136" spans="1:11" s="37" customFormat="1" ht="30" customHeight="1" x14ac:dyDescent="0.3">
      <c r="A136" s="56"/>
      <c r="B136" s="48" t="s">
        <v>42</v>
      </c>
      <c r="C136" s="28" t="s">
        <v>3</v>
      </c>
      <c r="D136" s="38" t="s">
        <v>0</v>
      </c>
      <c r="E136" s="38"/>
      <c r="F136" s="70"/>
      <c r="G136" s="35"/>
      <c r="H136" s="36"/>
      <c r="I136" s="36"/>
      <c r="J136" s="36"/>
      <c r="K136" s="35"/>
    </row>
    <row r="137" spans="1:11" ht="15" customHeight="1" thickBot="1" x14ac:dyDescent="0.35">
      <c r="C137" s="14"/>
      <c r="F137" s="15"/>
    </row>
    <row r="138" spans="1:11" s="18" customFormat="1" ht="15.6" x14ac:dyDescent="0.3">
      <c r="A138" s="74" t="s">
        <v>94</v>
      </c>
      <c r="B138" s="75"/>
      <c r="C138" s="20" t="s">
        <v>1</v>
      </c>
      <c r="D138" s="16" t="s">
        <v>15</v>
      </c>
      <c r="E138" s="16" t="s">
        <v>6</v>
      </c>
      <c r="F138" s="21" t="s">
        <v>5</v>
      </c>
      <c r="G138" s="17" t="s">
        <v>3</v>
      </c>
      <c r="H138" s="22">
        <f>COUNTIF(C139:C202,"NO")</f>
        <v>64</v>
      </c>
      <c r="I138" s="22" t="s">
        <v>66</v>
      </c>
      <c r="J138" s="22">
        <f>H138</f>
        <v>64</v>
      </c>
      <c r="K138" s="25"/>
    </row>
    <row r="139" spans="1:11" ht="30" customHeight="1" x14ac:dyDescent="0.3">
      <c r="A139" s="57">
        <v>8.1</v>
      </c>
      <c r="B139" s="39" t="s">
        <v>168</v>
      </c>
      <c r="C139" s="28" t="s">
        <v>3</v>
      </c>
      <c r="D139" s="5" t="s">
        <v>0</v>
      </c>
      <c r="E139" s="5"/>
      <c r="F139" s="61"/>
      <c r="G139" s="22" t="s">
        <v>2</v>
      </c>
      <c r="H139" s="22">
        <f>COUNTIF(C139:C202,"Yes")</f>
        <v>0</v>
      </c>
      <c r="I139" s="22" t="s">
        <v>4</v>
      </c>
      <c r="J139" s="22">
        <f>H139+H140</f>
        <v>0</v>
      </c>
    </row>
    <row r="140" spans="1:11" ht="30" customHeight="1" x14ac:dyDescent="0.3">
      <c r="A140" s="58"/>
      <c r="B140" s="39" t="s">
        <v>25</v>
      </c>
      <c r="C140" s="28" t="s">
        <v>3</v>
      </c>
      <c r="D140" s="5" t="s">
        <v>0</v>
      </c>
      <c r="E140" s="5"/>
      <c r="F140" s="61"/>
      <c r="G140" s="22" t="s">
        <v>13</v>
      </c>
      <c r="H140" s="22">
        <f>COUNTIF(C139:C202,"N/A")</f>
        <v>0</v>
      </c>
    </row>
    <row r="141" spans="1:11" ht="30" customHeight="1" x14ac:dyDescent="0.3">
      <c r="A141" s="58"/>
      <c r="B141" s="39" t="s">
        <v>26</v>
      </c>
      <c r="C141" s="28" t="s">
        <v>3</v>
      </c>
      <c r="D141" s="5"/>
      <c r="E141" s="5"/>
      <c r="F141" s="61"/>
    </row>
    <row r="142" spans="1:11" ht="30" customHeight="1" x14ac:dyDescent="0.3">
      <c r="A142" s="59"/>
      <c r="B142" s="39" t="s">
        <v>169</v>
      </c>
      <c r="C142" s="28" t="s">
        <v>3</v>
      </c>
      <c r="D142" s="5"/>
      <c r="E142" s="5"/>
      <c r="F142" s="61"/>
    </row>
    <row r="143" spans="1:11" ht="30" customHeight="1" x14ac:dyDescent="0.3">
      <c r="A143" s="33">
        <v>8.1999999999999993</v>
      </c>
      <c r="B143" s="47" t="s">
        <v>46</v>
      </c>
      <c r="C143" s="28" t="s">
        <v>3</v>
      </c>
      <c r="D143" s="5" t="s">
        <v>0</v>
      </c>
      <c r="E143" s="5"/>
      <c r="F143" s="61"/>
    </row>
    <row r="144" spans="1:11" ht="30" customHeight="1" x14ac:dyDescent="0.3">
      <c r="A144" s="33">
        <v>8.3000000000000007</v>
      </c>
      <c r="B144" s="47" t="s">
        <v>170</v>
      </c>
      <c r="C144" s="28" t="s">
        <v>3</v>
      </c>
      <c r="D144" s="5"/>
      <c r="E144" s="5"/>
      <c r="F144" s="61"/>
    </row>
    <row r="145" spans="1:6" ht="30" customHeight="1" x14ac:dyDescent="0.3">
      <c r="A145" s="33">
        <v>8.4</v>
      </c>
      <c r="B145" s="47" t="s">
        <v>171</v>
      </c>
      <c r="C145" s="28" t="s">
        <v>3</v>
      </c>
      <c r="D145" s="5"/>
      <c r="E145" s="5"/>
      <c r="F145" s="61"/>
    </row>
    <row r="146" spans="1:6" ht="30" customHeight="1" x14ac:dyDescent="0.3">
      <c r="A146" s="33">
        <v>8.5</v>
      </c>
      <c r="B146" s="47" t="s">
        <v>172</v>
      </c>
      <c r="C146" s="28" t="s">
        <v>3</v>
      </c>
      <c r="D146" s="5"/>
      <c r="E146" s="5"/>
      <c r="F146" s="61"/>
    </row>
    <row r="147" spans="1:6" ht="30" customHeight="1" x14ac:dyDescent="0.3">
      <c r="A147" s="33">
        <v>8.6</v>
      </c>
      <c r="B147" s="22" t="s">
        <v>173</v>
      </c>
      <c r="C147" s="28" t="s">
        <v>3</v>
      </c>
      <c r="D147" s="5"/>
      <c r="E147" s="5"/>
      <c r="F147" s="61"/>
    </row>
    <row r="148" spans="1:6" ht="30" customHeight="1" x14ac:dyDescent="0.3">
      <c r="A148" s="57">
        <v>8.6999999999999993</v>
      </c>
      <c r="B148" s="39" t="s">
        <v>174</v>
      </c>
      <c r="C148" s="28" t="s">
        <v>3</v>
      </c>
      <c r="D148" s="5"/>
      <c r="E148" s="5"/>
      <c r="F148" s="61"/>
    </row>
    <row r="149" spans="1:6" ht="30" customHeight="1" x14ac:dyDescent="0.3">
      <c r="A149" s="58"/>
      <c r="B149" s="39" t="s">
        <v>175</v>
      </c>
      <c r="C149" s="28" t="s">
        <v>3</v>
      </c>
      <c r="D149" s="5"/>
      <c r="E149" s="5"/>
      <c r="F149" s="61"/>
    </row>
    <row r="150" spans="1:6" ht="30" customHeight="1" x14ac:dyDescent="0.3">
      <c r="A150" s="59"/>
      <c r="B150" s="39" t="s">
        <v>176</v>
      </c>
      <c r="C150" s="28" t="s">
        <v>3</v>
      </c>
      <c r="D150" s="5"/>
      <c r="E150" s="5"/>
      <c r="F150" s="61"/>
    </row>
    <row r="151" spans="1:6" ht="30" customHeight="1" x14ac:dyDescent="0.3">
      <c r="A151" s="57">
        <v>8.8000000000000007</v>
      </c>
      <c r="B151" s="39" t="s">
        <v>177</v>
      </c>
      <c r="C151" s="28" t="s">
        <v>3</v>
      </c>
      <c r="D151" s="5"/>
      <c r="E151" s="5"/>
      <c r="F151" s="61"/>
    </row>
    <row r="152" spans="1:6" ht="30" customHeight="1" x14ac:dyDescent="0.3">
      <c r="A152" s="59"/>
      <c r="B152" s="39" t="s">
        <v>178</v>
      </c>
      <c r="C152" s="28" t="s">
        <v>3</v>
      </c>
      <c r="D152" s="5"/>
      <c r="E152" s="5"/>
      <c r="F152" s="61"/>
    </row>
    <row r="153" spans="1:6" ht="30" customHeight="1" x14ac:dyDescent="0.3">
      <c r="A153" s="57">
        <v>8.9</v>
      </c>
      <c r="B153" s="39" t="s">
        <v>179</v>
      </c>
      <c r="C153" s="28" t="s">
        <v>3</v>
      </c>
      <c r="D153" s="5"/>
      <c r="E153" s="5"/>
      <c r="F153" s="61"/>
    </row>
    <row r="154" spans="1:6" ht="30" customHeight="1" x14ac:dyDescent="0.3">
      <c r="A154" s="59"/>
      <c r="B154" s="39" t="s">
        <v>180</v>
      </c>
      <c r="C154" s="28" t="s">
        <v>3</v>
      </c>
      <c r="D154" s="5"/>
      <c r="E154" s="5"/>
      <c r="F154" s="61"/>
    </row>
    <row r="155" spans="1:6" ht="30" customHeight="1" x14ac:dyDescent="0.3">
      <c r="A155" s="53">
        <v>8.1</v>
      </c>
      <c r="B155" s="39" t="s">
        <v>181</v>
      </c>
      <c r="C155" s="28" t="s">
        <v>3</v>
      </c>
      <c r="D155" s="5"/>
      <c r="E155" s="5"/>
      <c r="F155" s="61"/>
    </row>
    <row r="156" spans="1:6" ht="30" customHeight="1" x14ac:dyDescent="0.3">
      <c r="A156" s="55"/>
      <c r="B156" s="39" t="s">
        <v>182</v>
      </c>
      <c r="C156" s="28" t="s">
        <v>3</v>
      </c>
      <c r="D156" s="5"/>
      <c r="E156" s="5"/>
      <c r="F156" s="61"/>
    </row>
    <row r="157" spans="1:6" ht="43.2" x14ac:dyDescent="0.3">
      <c r="A157" s="33">
        <v>8.11</v>
      </c>
      <c r="B157" s="47" t="s">
        <v>183</v>
      </c>
      <c r="C157" s="28" t="s">
        <v>3</v>
      </c>
      <c r="D157" s="5"/>
      <c r="E157" s="5"/>
      <c r="F157" s="61"/>
    </row>
    <row r="158" spans="1:6" ht="30" customHeight="1" x14ac:dyDescent="0.3">
      <c r="A158" s="57">
        <v>8.1199999999999992</v>
      </c>
      <c r="B158" s="39" t="s">
        <v>184</v>
      </c>
      <c r="C158" s="28" t="s">
        <v>3</v>
      </c>
      <c r="D158" s="5"/>
      <c r="E158" s="5"/>
      <c r="F158" s="61"/>
    </row>
    <row r="159" spans="1:6" ht="30" customHeight="1" x14ac:dyDescent="0.3">
      <c r="A159" s="59"/>
      <c r="B159" s="39" t="s">
        <v>185</v>
      </c>
      <c r="C159" s="28" t="s">
        <v>3</v>
      </c>
      <c r="D159" s="5"/>
      <c r="E159" s="5"/>
      <c r="F159" s="61"/>
    </row>
    <row r="160" spans="1:6" ht="30" customHeight="1" x14ac:dyDescent="0.3">
      <c r="A160" s="57">
        <v>8.1300000000000008</v>
      </c>
      <c r="B160" s="39" t="s">
        <v>186</v>
      </c>
      <c r="C160" s="28" t="s">
        <v>3</v>
      </c>
      <c r="D160" s="5"/>
      <c r="E160" s="5"/>
      <c r="F160" s="61"/>
    </row>
    <row r="161" spans="1:6" ht="30" customHeight="1" x14ac:dyDescent="0.3">
      <c r="A161" s="58"/>
      <c r="B161" s="39" t="s">
        <v>187</v>
      </c>
      <c r="C161" s="28" t="s">
        <v>3</v>
      </c>
      <c r="D161" s="5"/>
      <c r="E161" s="5"/>
      <c r="F161" s="61"/>
    </row>
    <row r="162" spans="1:6" ht="30" customHeight="1" x14ac:dyDescent="0.3">
      <c r="A162" s="58"/>
      <c r="B162" s="39" t="s">
        <v>188</v>
      </c>
      <c r="C162" s="28" t="s">
        <v>3</v>
      </c>
      <c r="D162" s="5"/>
      <c r="E162" s="5"/>
      <c r="F162" s="61"/>
    </row>
    <row r="163" spans="1:6" ht="30" customHeight="1" x14ac:dyDescent="0.3">
      <c r="A163" s="59"/>
      <c r="B163" s="39" t="s">
        <v>189</v>
      </c>
      <c r="C163" s="28" t="s">
        <v>3</v>
      </c>
      <c r="D163" s="5"/>
      <c r="E163" s="5"/>
      <c r="F163" s="61"/>
    </row>
    <row r="164" spans="1:6" ht="30" customHeight="1" x14ac:dyDescent="0.3">
      <c r="A164" s="33">
        <v>8.14</v>
      </c>
      <c r="B164" s="47" t="s">
        <v>190</v>
      </c>
      <c r="C164" s="28" t="s">
        <v>3</v>
      </c>
      <c r="D164" s="5"/>
      <c r="E164" s="5"/>
      <c r="F164" s="61"/>
    </row>
    <row r="165" spans="1:6" ht="30" customHeight="1" x14ac:dyDescent="0.3">
      <c r="A165" s="57">
        <v>8.15</v>
      </c>
      <c r="B165" s="39" t="s">
        <v>191</v>
      </c>
      <c r="C165" s="28" t="s">
        <v>3</v>
      </c>
      <c r="D165" s="5"/>
      <c r="E165" s="5"/>
      <c r="F165" s="61"/>
    </row>
    <row r="166" spans="1:6" ht="30" customHeight="1" x14ac:dyDescent="0.3">
      <c r="A166" s="59"/>
      <c r="B166" s="39" t="s">
        <v>192</v>
      </c>
      <c r="C166" s="28" t="s">
        <v>3</v>
      </c>
      <c r="D166" s="5"/>
      <c r="E166" s="5"/>
      <c r="F166" s="61"/>
    </row>
    <row r="167" spans="1:6" ht="30" customHeight="1" x14ac:dyDescent="0.3">
      <c r="A167" s="33">
        <v>8.16</v>
      </c>
      <c r="B167" s="47" t="s">
        <v>193</v>
      </c>
      <c r="C167" s="28" t="s">
        <v>3</v>
      </c>
      <c r="D167" s="5"/>
      <c r="E167" s="5"/>
      <c r="F167" s="61"/>
    </row>
    <row r="168" spans="1:6" ht="30" customHeight="1" x14ac:dyDescent="0.3">
      <c r="A168" s="33">
        <v>8.17</v>
      </c>
      <c r="B168" s="47" t="s">
        <v>194</v>
      </c>
      <c r="C168" s="28" t="s">
        <v>3</v>
      </c>
      <c r="D168" s="5"/>
      <c r="E168" s="5"/>
      <c r="F168" s="61"/>
    </row>
    <row r="169" spans="1:6" ht="30" customHeight="1" x14ac:dyDescent="0.3">
      <c r="A169" s="57">
        <v>8.18</v>
      </c>
      <c r="B169" s="39" t="s">
        <v>195</v>
      </c>
      <c r="C169" s="28" t="s">
        <v>3</v>
      </c>
      <c r="D169" s="5"/>
      <c r="E169" s="5"/>
      <c r="F169" s="61"/>
    </row>
    <row r="170" spans="1:6" ht="30" customHeight="1" x14ac:dyDescent="0.3">
      <c r="A170" s="59"/>
      <c r="B170" s="39" t="s">
        <v>196</v>
      </c>
      <c r="C170" s="28" t="s">
        <v>3</v>
      </c>
      <c r="D170" s="5"/>
      <c r="E170" s="5"/>
      <c r="F170" s="61"/>
    </row>
    <row r="171" spans="1:6" ht="30" customHeight="1" x14ac:dyDescent="0.3">
      <c r="A171" s="57">
        <v>8.19</v>
      </c>
      <c r="B171" s="39" t="s">
        <v>197</v>
      </c>
      <c r="C171" s="28" t="s">
        <v>3</v>
      </c>
      <c r="D171" s="5"/>
      <c r="E171" s="5"/>
      <c r="F171" s="61"/>
    </row>
    <row r="172" spans="1:6" ht="30" customHeight="1" x14ac:dyDescent="0.3">
      <c r="A172" s="58"/>
      <c r="B172" s="39" t="s">
        <v>198</v>
      </c>
      <c r="C172" s="28" t="s">
        <v>3</v>
      </c>
      <c r="D172" s="5"/>
      <c r="E172" s="5"/>
      <c r="F172" s="61"/>
    </row>
    <row r="173" spans="1:6" ht="30" customHeight="1" x14ac:dyDescent="0.3">
      <c r="A173" s="59"/>
      <c r="B173" s="39" t="s">
        <v>199</v>
      </c>
      <c r="C173" s="28" t="s">
        <v>3</v>
      </c>
      <c r="D173" s="5"/>
      <c r="E173" s="5"/>
      <c r="F173" s="61"/>
    </row>
    <row r="174" spans="1:6" ht="30" customHeight="1" x14ac:dyDescent="0.3">
      <c r="A174" s="53">
        <v>8.1999999999999993</v>
      </c>
      <c r="B174" s="39" t="s">
        <v>200</v>
      </c>
      <c r="C174" s="28" t="s">
        <v>3</v>
      </c>
      <c r="D174" s="5"/>
      <c r="E174" s="5"/>
      <c r="F174" s="61"/>
    </row>
    <row r="175" spans="1:6" ht="30" customHeight="1" x14ac:dyDescent="0.3">
      <c r="A175" s="55"/>
      <c r="B175" s="39" t="s">
        <v>201</v>
      </c>
      <c r="C175" s="28" t="s">
        <v>3</v>
      </c>
      <c r="D175" s="5"/>
      <c r="E175" s="5"/>
      <c r="F175" s="61"/>
    </row>
    <row r="176" spans="1:6" ht="30" customHeight="1" x14ac:dyDescent="0.3">
      <c r="A176" s="57">
        <v>8.2100000000000009</v>
      </c>
      <c r="B176" s="39" t="s">
        <v>202</v>
      </c>
      <c r="C176" s="28" t="s">
        <v>3</v>
      </c>
      <c r="D176" s="5"/>
      <c r="E176" s="5"/>
      <c r="F176" s="61"/>
    </row>
    <row r="177" spans="1:6" ht="30" customHeight="1" x14ac:dyDescent="0.3">
      <c r="A177" s="58"/>
      <c r="B177" s="39" t="s">
        <v>203</v>
      </c>
      <c r="C177" s="28" t="s">
        <v>3</v>
      </c>
      <c r="D177" s="5"/>
      <c r="E177" s="5"/>
      <c r="F177" s="61"/>
    </row>
    <row r="178" spans="1:6" ht="30" customHeight="1" x14ac:dyDescent="0.3">
      <c r="A178" s="33">
        <v>8.2200000000000006</v>
      </c>
      <c r="B178" s="47" t="s">
        <v>204</v>
      </c>
      <c r="C178" s="28" t="s">
        <v>3</v>
      </c>
      <c r="D178" s="5"/>
      <c r="E178" s="5"/>
      <c r="F178" s="61"/>
    </row>
    <row r="179" spans="1:6" ht="30" customHeight="1" x14ac:dyDescent="0.3">
      <c r="A179" s="33">
        <v>8.23</v>
      </c>
      <c r="B179" s="47" t="s">
        <v>205</v>
      </c>
      <c r="C179" s="28" t="s">
        <v>3</v>
      </c>
      <c r="D179" s="5"/>
      <c r="E179" s="5"/>
      <c r="F179" s="61"/>
    </row>
    <row r="180" spans="1:6" ht="30" customHeight="1" x14ac:dyDescent="0.3">
      <c r="A180" s="57">
        <v>8.24</v>
      </c>
      <c r="B180" s="39" t="s">
        <v>206</v>
      </c>
      <c r="C180" s="28" t="s">
        <v>3</v>
      </c>
      <c r="D180" s="5"/>
      <c r="E180" s="5"/>
      <c r="F180" s="61"/>
    </row>
    <row r="181" spans="1:6" ht="30" customHeight="1" x14ac:dyDescent="0.3">
      <c r="A181" s="58"/>
      <c r="B181" s="39" t="s">
        <v>207</v>
      </c>
      <c r="C181" s="28" t="s">
        <v>3</v>
      </c>
      <c r="D181" s="5"/>
      <c r="E181" s="5"/>
      <c r="F181" s="61"/>
    </row>
    <row r="182" spans="1:6" ht="30" customHeight="1" x14ac:dyDescent="0.3">
      <c r="A182" s="59"/>
      <c r="B182" s="39" t="s">
        <v>208</v>
      </c>
      <c r="C182" s="28" t="s">
        <v>3</v>
      </c>
      <c r="D182" s="5"/>
      <c r="E182" s="5"/>
      <c r="F182" s="61"/>
    </row>
    <row r="183" spans="1:6" ht="30" customHeight="1" x14ac:dyDescent="0.3">
      <c r="A183" s="57">
        <v>8.25</v>
      </c>
      <c r="B183" s="39" t="s">
        <v>209</v>
      </c>
      <c r="C183" s="28" t="s">
        <v>3</v>
      </c>
      <c r="D183" s="5"/>
      <c r="E183" s="5"/>
      <c r="F183" s="61"/>
    </row>
    <row r="184" spans="1:6" ht="30" customHeight="1" x14ac:dyDescent="0.3">
      <c r="A184" s="58"/>
      <c r="B184" s="39" t="s">
        <v>210</v>
      </c>
      <c r="C184" s="28" t="s">
        <v>3</v>
      </c>
      <c r="D184" s="5"/>
      <c r="E184" s="5"/>
      <c r="F184" s="61"/>
    </row>
    <row r="185" spans="1:6" ht="30" customHeight="1" x14ac:dyDescent="0.3">
      <c r="A185" s="59"/>
      <c r="B185" s="39" t="s">
        <v>211</v>
      </c>
      <c r="C185" s="28" t="s">
        <v>3</v>
      </c>
      <c r="D185" s="5"/>
      <c r="E185" s="5"/>
      <c r="F185" s="61"/>
    </row>
    <row r="186" spans="1:6" ht="30" customHeight="1" x14ac:dyDescent="0.3">
      <c r="A186" s="57">
        <v>8.26</v>
      </c>
      <c r="B186" s="39" t="s">
        <v>212</v>
      </c>
      <c r="C186" s="28" t="s">
        <v>3</v>
      </c>
      <c r="D186" s="5"/>
      <c r="E186" s="5"/>
      <c r="F186" s="61"/>
    </row>
    <row r="187" spans="1:6" ht="30" customHeight="1" x14ac:dyDescent="0.3">
      <c r="A187" s="59"/>
      <c r="B187" s="39" t="s">
        <v>213</v>
      </c>
      <c r="C187" s="28" t="s">
        <v>3</v>
      </c>
      <c r="D187" s="5"/>
      <c r="E187" s="5"/>
      <c r="F187" s="61"/>
    </row>
    <row r="188" spans="1:6" ht="30" customHeight="1" x14ac:dyDescent="0.3">
      <c r="A188" s="33">
        <v>8.27</v>
      </c>
      <c r="B188" s="47" t="s">
        <v>214</v>
      </c>
      <c r="C188" s="28" t="s">
        <v>3</v>
      </c>
      <c r="D188" s="5"/>
      <c r="E188" s="5"/>
      <c r="F188" s="61"/>
    </row>
    <row r="189" spans="1:6" ht="30" customHeight="1" x14ac:dyDescent="0.3">
      <c r="A189" s="57">
        <v>8.2799999999999994</v>
      </c>
      <c r="B189" s="47" t="s">
        <v>216</v>
      </c>
      <c r="C189" s="28" t="s">
        <v>3</v>
      </c>
      <c r="D189" s="5"/>
      <c r="E189" s="5"/>
      <c r="F189" s="61"/>
    </row>
    <row r="190" spans="1:6" ht="30" customHeight="1" x14ac:dyDescent="0.3">
      <c r="A190" s="59"/>
      <c r="B190" s="22" t="s">
        <v>215</v>
      </c>
      <c r="C190" s="28" t="s">
        <v>3</v>
      </c>
      <c r="D190" s="5"/>
      <c r="E190" s="5"/>
      <c r="F190" s="61"/>
    </row>
    <row r="191" spans="1:6" ht="43.2" x14ac:dyDescent="0.3">
      <c r="A191" s="33">
        <v>8.2899999999999991</v>
      </c>
      <c r="B191" s="47" t="s">
        <v>231</v>
      </c>
      <c r="C191" s="28" t="s">
        <v>3</v>
      </c>
      <c r="D191" s="5"/>
      <c r="E191" s="5"/>
      <c r="F191" s="61"/>
    </row>
    <row r="192" spans="1:6" ht="30" customHeight="1" x14ac:dyDescent="0.3">
      <c r="A192" s="34"/>
      <c r="B192" s="22" t="s">
        <v>232</v>
      </c>
      <c r="C192" s="28" t="s">
        <v>3</v>
      </c>
      <c r="D192" s="5"/>
      <c r="E192" s="5"/>
      <c r="F192" s="61"/>
    </row>
    <row r="193" spans="1:6" ht="30" customHeight="1" x14ac:dyDescent="0.3">
      <c r="A193" s="53">
        <v>8.3000000000000007</v>
      </c>
      <c r="B193" s="39" t="s">
        <v>217</v>
      </c>
      <c r="C193" s="28" t="s">
        <v>3</v>
      </c>
      <c r="D193" s="5"/>
      <c r="E193" s="5"/>
      <c r="F193" s="61"/>
    </row>
    <row r="194" spans="1:6" ht="30" customHeight="1" x14ac:dyDescent="0.3">
      <c r="A194" s="55"/>
      <c r="B194" s="39" t="s">
        <v>218</v>
      </c>
      <c r="C194" s="28" t="s">
        <v>3</v>
      </c>
      <c r="D194" s="5"/>
      <c r="E194" s="5"/>
      <c r="F194" s="61"/>
    </row>
    <row r="195" spans="1:6" ht="30" customHeight="1" x14ac:dyDescent="0.3">
      <c r="A195" s="33">
        <v>8.31</v>
      </c>
      <c r="B195" s="47" t="s">
        <v>219</v>
      </c>
      <c r="C195" s="28" t="s">
        <v>3</v>
      </c>
      <c r="D195" s="5" t="s">
        <v>0</v>
      </c>
      <c r="E195" s="5"/>
      <c r="F195" s="61"/>
    </row>
    <row r="196" spans="1:6" ht="30" customHeight="1" x14ac:dyDescent="0.3">
      <c r="A196" s="53">
        <v>8.32</v>
      </c>
      <c r="B196" s="39" t="s">
        <v>220</v>
      </c>
      <c r="C196" s="28" t="s">
        <v>3</v>
      </c>
      <c r="D196" s="5"/>
      <c r="E196" s="5"/>
      <c r="F196" s="61"/>
    </row>
    <row r="197" spans="1:6" ht="30" customHeight="1" x14ac:dyDescent="0.3">
      <c r="A197" s="54"/>
      <c r="B197" s="39" t="s">
        <v>221</v>
      </c>
      <c r="C197" s="28" t="s">
        <v>3</v>
      </c>
      <c r="D197" s="5"/>
      <c r="E197" s="5"/>
      <c r="F197" s="61"/>
    </row>
    <row r="198" spans="1:6" ht="30" customHeight="1" x14ac:dyDescent="0.3">
      <c r="A198" s="55"/>
      <c r="B198" s="39" t="s">
        <v>222</v>
      </c>
      <c r="C198" s="28" t="s">
        <v>3</v>
      </c>
      <c r="D198" s="5"/>
      <c r="E198" s="5"/>
      <c r="F198" s="61"/>
    </row>
    <row r="199" spans="1:6" ht="30" customHeight="1" x14ac:dyDescent="0.3">
      <c r="A199" s="34">
        <v>8.33</v>
      </c>
      <c r="B199" s="49" t="s">
        <v>223</v>
      </c>
      <c r="C199" s="28" t="s">
        <v>3</v>
      </c>
      <c r="D199" s="5"/>
      <c r="E199" s="5"/>
      <c r="F199" s="61"/>
    </row>
    <row r="200" spans="1:6" ht="30" customHeight="1" x14ac:dyDescent="0.3">
      <c r="A200" s="56">
        <v>8.34</v>
      </c>
      <c r="B200" s="40" t="s">
        <v>224</v>
      </c>
      <c r="C200" s="28" t="s">
        <v>3</v>
      </c>
      <c r="D200" s="5"/>
      <c r="E200" s="5"/>
      <c r="F200" s="61"/>
    </row>
    <row r="201" spans="1:6" ht="30" customHeight="1" x14ac:dyDescent="0.3">
      <c r="A201" s="56"/>
      <c r="B201" s="40" t="s">
        <v>225</v>
      </c>
      <c r="C201" s="28" t="s">
        <v>3</v>
      </c>
      <c r="D201" s="5"/>
      <c r="E201" s="5"/>
      <c r="F201" s="61"/>
    </row>
    <row r="202" spans="1:6" ht="30" customHeight="1" x14ac:dyDescent="0.3">
      <c r="A202" s="56"/>
      <c r="B202" s="48" t="s">
        <v>226</v>
      </c>
      <c r="C202" s="28" t="s">
        <v>3</v>
      </c>
      <c r="D202" s="5"/>
      <c r="E202" s="5"/>
      <c r="F202" s="61"/>
    </row>
  </sheetData>
  <mergeCells count="71">
    <mergeCell ref="B1:E1"/>
    <mergeCell ref="A3:E3"/>
    <mergeCell ref="A74:A75"/>
    <mergeCell ref="A76:A77"/>
    <mergeCell ref="A78:A79"/>
    <mergeCell ref="A63:A64"/>
    <mergeCell ref="A67:A70"/>
    <mergeCell ref="A71:A72"/>
    <mergeCell ref="A65:A66"/>
    <mergeCell ref="A4:E4"/>
    <mergeCell ref="A5:B5"/>
    <mergeCell ref="A8:A13"/>
    <mergeCell ref="A80:A81"/>
    <mergeCell ref="A95:A97"/>
    <mergeCell ref="C5:F5"/>
    <mergeCell ref="A7:B7"/>
    <mergeCell ref="A83:B83"/>
    <mergeCell ref="A16:A17"/>
    <mergeCell ref="A21:A23"/>
    <mergeCell ref="A24:A26"/>
    <mergeCell ref="A27:A28"/>
    <mergeCell ref="A32:A36"/>
    <mergeCell ref="A37:A39"/>
    <mergeCell ref="A41:A45"/>
    <mergeCell ref="A46:A49"/>
    <mergeCell ref="A50:A51"/>
    <mergeCell ref="A52:A53"/>
    <mergeCell ref="A55:A56"/>
    <mergeCell ref="F2:F3"/>
    <mergeCell ref="F139:F202"/>
    <mergeCell ref="A6:F6"/>
    <mergeCell ref="F84:F105"/>
    <mergeCell ref="F108:F136"/>
    <mergeCell ref="F8:F81"/>
    <mergeCell ref="A134:A136"/>
    <mergeCell ref="A138:B138"/>
    <mergeCell ref="A101:A105"/>
    <mergeCell ref="A109:A112"/>
    <mergeCell ref="A113:A114"/>
    <mergeCell ref="A129:A130"/>
    <mergeCell ref="A107:B107"/>
    <mergeCell ref="A84:A87"/>
    <mergeCell ref="A88:A89"/>
    <mergeCell ref="A91:A92"/>
    <mergeCell ref="A93:A94"/>
    <mergeCell ref="A98:A100"/>
    <mergeCell ref="A117:A119"/>
    <mergeCell ref="A120:A121"/>
    <mergeCell ref="A122:A123"/>
    <mergeCell ref="A124:A125"/>
    <mergeCell ref="A126:A128"/>
    <mergeCell ref="A131:A132"/>
    <mergeCell ref="A139:A142"/>
    <mergeCell ref="A148:A150"/>
    <mergeCell ref="A151:A152"/>
    <mergeCell ref="A153:A154"/>
    <mergeCell ref="A155:A156"/>
    <mergeCell ref="A158:A159"/>
    <mergeCell ref="A160:A163"/>
    <mergeCell ref="A165:A166"/>
    <mergeCell ref="A169:A170"/>
    <mergeCell ref="A171:A173"/>
    <mergeCell ref="A174:A175"/>
    <mergeCell ref="A176:A177"/>
    <mergeCell ref="A196:A198"/>
    <mergeCell ref="A200:A202"/>
    <mergeCell ref="A180:A182"/>
    <mergeCell ref="A183:A185"/>
    <mergeCell ref="A186:A187"/>
    <mergeCell ref="A189:A190"/>
    <mergeCell ref="A193:A194"/>
  </mergeCells>
  <phoneticPr fontId="13" type="noConversion"/>
  <conditionalFormatting sqref="C8:C81 C84:C106">
    <cfRule type="cellIs" dxfId="26" priority="307" operator="equal">
      <formula>"No"</formula>
    </cfRule>
    <cfRule type="cellIs" dxfId="25" priority="527" operator="equal">
      <formula>"No"</formula>
    </cfRule>
    <cfRule type="cellIs" dxfId="24" priority="566" operator="equal">
      <formula>"Yes"</formula>
    </cfRule>
    <cfRule type="cellIs" dxfId="23" priority="595" operator="equal">
      <formula>"No"</formula>
    </cfRule>
    <cfRule type="cellIs" dxfId="22" priority="596" operator="equal">
      <formula>"Yes"</formula>
    </cfRule>
    <cfRule type="containsText" dxfId="21" priority="669" operator="containsText" text="No">
      <formula>NOT(ISERROR(SEARCH("No",C8)))</formula>
    </cfRule>
    <cfRule type="containsText" dxfId="20" priority="670" operator="containsText" text="Yes">
      <formula>NOT(ISERROR(SEARCH("Yes",C8)))</formula>
    </cfRule>
  </conditionalFormatting>
  <conditionalFormatting sqref="C108:C136">
    <cfRule type="cellIs" dxfId="19" priority="8" operator="equal">
      <formula>"No"</formula>
    </cfRule>
    <cfRule type="cellIs" dxfId="18" priority="9" operator="equal">
      <formula>"No"</formula>
    </cfRule>
    <cfRule type="containsText" dxfId="17" priority="13" operator="containsText" text="No">
      <formula>NOT(ISERROR(SEARCH("No",C108)))</formula>
    </cfRule>
    <cfRule type="containsText" dxfId="16" priority="14" operator="containsText" text="Yes">
      <formula>NOT(ISERROR(SEARCH("Yes",C108)))</formula>
    </cfRule>
  </conditionalFormatting>
  <conditionalFormatting sqref="C108:C137">
    <cfRule type="cellIs" dxfId="15" priority="10" operator="equal">
      <formula>"Yes"</formula>
    </cfRule>
    <cfRule type="cellIs" dxfId="14" priority="11" operator="equal">
      <formula>"No"</formula>
    </cfRule>
    <cfRule type="cellIs" dxfId="13" priority="12" operator="equal">
      <formula>"Yes"</formula>
    </cfRule>
  </conditionalFormatting>
  <conditionalFormatting sqref="C137">
    <cfRule type="cellIs" dxfId="12" priority="174" operator="equal">
      <formula>"No"</formula>
    </cfRule>
    <cfRule type="cellIs" dxfId="11" priority="176" operator="equal">
      <formula>"No"</formula>
    </cfRule>
    <cfRule type="cellIs" dxfId="10" priority="178" operator="equal">
      <formula>"Yes"</formula>
    </cfRule>
    <cfRule type="cellIs" dxfId="9" priority="180" operator="equal">
      <formula>"Yes"</formula>
    </cfRule>
    <cfRule type="containsText" dxfId="8" priority="184" operator="containsText" text="No">
      <formula>NOT(ISERROR(SEARCH("No",C137)))</formula>
    </cfRule>
    <cfRule type="containsText" dxfId="7" priority="185" operator="containsText" text="Yes">
      <formula>NOT(ISERROR(SEARCH("Yes",C137)))</formula>
    </cfRule>
  </conditionalFormatting>
  <conditionalFormatting sqref="C139:C202">
    <cfRule type="cellIs" dxfId="6" priority="1" operator="equal">
      <formula>"No"</formula>
    </cfRule>
    <cfRule type="cellIs" dxfId="5" priority="2" operator="equal">
      <formula>"No"</formula>
    </cfRule>
    <cfRule type="cellIs" dxfId="4" priority="3" operator="equal">
      <formula>"Yes"</formula>
    </cfRule>
    <cfRule type="cellIs" dxfId="3" priority="4" operator="equal">
      <formula>"No"</formula>
    </cfRule>
    <cfRule type="cellIs" dxfId="2" priority="5" operator="equal">
      <formula>"Yes"</formula>
    </cfRule>
    <cfRule type="containsText" dxfId="1" priority="6" operator="containsText" text="No">
      <formula>NOT(ISERROR(SEARCH("No",C139)))</formula>
    </cfRule>
    <cfRule type="containsText" dxfId="0" priority="7" operator="containsText" text="Yes">
      <formula>NOT(ISERROR(SEARCH("Yes",C139)))</formula>
    </cfRule>
  </conditionalFormatting>
  <dataValidations count="3">
    <dataValidation type="list" allowBlank="1" showInputMessage="1" showErrorMessage="1" sqref="C82" xr:uid="{0D0753D6-7AFC-4749-9B59-C1ABD1D7C86C}">
      <formula1>#REF!</formula1>
    </dataValidation>
    <dataValidation type="list" allowBlank="1" showInputMessage="1" showErrorMessage="1" sqref="C137 C106" xr:uid="{B8659CC0-ACA8-4A72-A578-034F7BF670A7}">
      <formula1>#REF!</formula1>
    </dataValidation>
    <dataValidation type="list" allowBlank="1" showInputMessage="1" showErrorMessage="1" sqref="C8:C81 C84:C105 C108:C136 C139:C202" xr:uid="{3F196F0D-D7A9-435E-8C28-396086758FA5}">
      <formula1>$G$6:$G$9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360" verticalDpi="360" r:id="rId1"/>
  <headerFooter>
    <oddHeader>&amp;L&amp;G</oddHeader>
    <oddFooter>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0F1B-2B3D-49EE-8562-BEB434920B99}">
  <sheetPr>
    <tabColor rgb="FF00B050"/>
  </sheetPr>
  <dimension ref="B1:F9"/>
  <sheetViews>
    <sheetView zoomScaleNormal="100" workbookViewId="0">
      <selection activeCell="C12" sqref="C12"/>
    </sheetView>
  </sheetViews>
  <sheetFormatPr defaultColWidth="11.109375" defaultRowHeight="13.8" x14ac:dyDescent="0.3"/>
  <cols>
    <col min="1" max="1" width="1.6640625" style="7" customWidth="1"/>
    <col min="2" max="2" width="27.44140625" style="7" customWidth="1"/>
    <col min="3" max="6" width="30.33203125" style="7" customWidth="1"/>
    <col min="7" max="16384" width="11.109375" style="7"/>
  </cols>
  <sheetData>
    <row r="1" spans="2:6" ht="9" customHeight="1" thickBot="1" x14ac:dyDescent="0.35"/>
    <row r="2" spans="2:6" ht="24" thickBot="1" x14ac:dyDescent="0.35">
      <c r="B2" s="88" t="s">
        <v>12</v>
      </c>
      <c r="C2" s="89"/>
      <c r="D2" s="89"/>
      <c r="E2" s="89"/>
      <c r="F2" s="89"/>
    </row>
    <row r="3" spans="2:6" s="11" customFormat="1" x14ac:dyDescent="0.3">
      <c r="B3" s="8" t="s">
        <v>11</v>
      </c>
      <c r="C3" s="9" t="s">
        <v>10</v>
      </c>
      <c r="D3" s="9" t="s">
        <v>69</v>
      </c>
      <c r="E3" s="10" t="s">
        <v>9</v>
      </c>
      <c r="F3" s="10" t="s">
        <v>8</v>
      </c>
    </row>
    <row r="4" spans="2:6" ht="27.6" x14ac:dyDescent="0.3">
      <c r="B4" s="90" t="s">
        <v>7</v>
      </c>
      <c r="C4" s="6" t="s">
        <v>77</v>
      </c>
      <c r="D4" s="12" t="s">
        <v>75</v>
      </c>
      <c r="E4" s="12" t="s">
        <v>14</v>
      </c>
      <c r="F4" s="12" t="s">
        <v>70</v>
      </c>
    </row>
    <row r="5" spans="2:6" x14ac:dyDescent="0.3">
      <c r="B5" s="90"/>
      <c r="C5" s="6" t="s">
        <v>79</v>
      </c>
      <c r="D5" s="12" t="s">
        <v>73</v>
      </c>
      <c r="E5" s="12" t="s">
        <v>85</v>
      </c>
      <c r="F5" s="12"/>
    </row>
    <row r="6" spans="2:6" ht="27.6" x14ac:dyDescent="0.3">
      <c r="B6" s="90"/>
      <c r="C6" s="6" t="s">
        <v>78</v>
      </c>
      <c r="D6" s="12" t="s">
        <v>76</v>
      </c>
      <c r="E6" s="12" t="s">
        <v>14</v>
      </c>
      <c r="F6" s="12" t="s">
        <v>82</v>
      </c>
    </row>
    <row r="7" spans="2:6" x14ac:dyDescent="0.3">
      <c r="B7" s="90"/>
      <c r="C7" s="6" t="s">
        <v>80</v>
      </c>
      <c r="D7" s="12" t="s">
        <v>74</v>
      </c>
      <c r="E7" s="12" t="s">
        <v>85</v>
      </c>
      <c r="F7" s="12" t="s">
        <v>16</v>
      </c>
    </row>
    <row r="8" spans="2:6" ht="27.6" x14ac:dyDescent="0.3">
      <c r="B8" s="90" t="s">
        <v>71</v>
      </c>
      <c r="C8" s="6" t="s">
        <v>72</v>
      </c>
      <c r="D8" s="12" t="s">
        <v>81</v>
      </c>
      <c r="E8" s="12" t="s">
        <v>14</v>
      </c>
      <c r="F8" s="12" t="s">
        <v>86</v>
      </c>
    </row>
    <row r="9" spans="2:6" ht="27.6" x14ac:dyDescent="0.3">
      <c r="B9" s="90"/>
      <c r="C9" s="6" t="s">
        <v>83</v>
      </c>
      <c r="D9" s="12" t="s">
        <v>84</v>
      </c>
      <c r="E9" s="12" t="s">
        <v>14</v>
      </c>
      <c r="F9" s="12" t="s">
        <v>13</v>
      </c>
    </row>
  </sheetData>
  <mergeCells count="3">
    <mergeCell ref="B2:F2"/>
    <mergeCell ref="B4:B7"/>
    <mergeCell ref="B8:B9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</vt:lpstr>
      <vt:lpstr>SAMPLE PER DEP</vt:lpstr>
      <vt:lpstr>CHECKLIST!Print_Area</vt:lpstr>
      <vt:lpstr>CHECKLIST!Print_Titles</vt:lpstr>
      <vt:lpstr>'SAMPLE PER DEP'!Print_Titles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Admin</cp:lastModifiedBy>
  <cp:lastPrinted>2023-08-01T08:31:17Z</cp:lastPrinted>
  <dcterms:created xsi:type="dcterms:W3CDTF">2021-08-17T12:05:16Z</dcterms:created>
  <dcterms:modified xsi:type="dcterms:W3CDTF">2023-08-01T08:31:21Z</dcterms:modified>
</cp:coreProperties>
</file>